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TOTAL EXPORT CITRICOS" sheetId="10" r:id="rId1"/>
    <sheet name="TOTAL EXPORT LIMON" sheetId="7" r:id="rId2"/>
    <sheet name="Export DESTINO - EXPORTADOR" sheetId="6" r:id="rId3"/>
    <sheet name="RUSIA por export por sem" sheetId="3" r:id="rId4"/>
    <sheet name="EUROPA por export por sem" sheetId="4" r:id="rId5"/>
    <sheet name="USA por export por sem" sheetId="5" r:id="rId6"/>
    <sheet name="CHINA + HK por export por sem" sheetId="2" r:id="rId7"/>
    <sheet name="TOTAL EXPORT MANDARINA" sheetId="8" r:id="rId8"/>
    <sheet name="TOTAL EXPORT NARANJA" sheetId="9" r:id="rId9"/>
  </sheets>
  <definedNames>
    <definedName name="_xlnm._FilterDatabase" localSheetId="4" hidden="1">'EUROPA por export por sem'!$B$47:$T$47</definedName>
    <definedName name="_xlnm._FilterDatabase" localSheetId="2" hidden="1">'Export DESTINO - EXPORTADOR'!$D$1:$D$432</definedName>
    <definedName name="_xlnm._FilterDatabase" localSheetId="3" hidden="1">'RUSIA por export por sem'!$B$42:$V$75</definedName>
    <definedName name="_xlnm._FilterDatabase" localSheetId="0" hidden="1">'TOTAL EXPORT CITRICOS'!$B$4:$C$4</definedName>
    <definedName name="_xlnm._FilterDatabase" localSheetId="1" hidden="1">'TOTAL EXPORT LIMON'!$B$4:$C$54</definedName>
    <definedName name="_xlnm._FilterDatabase" localSheetId="7" hidden="1">'TOTAL EXPORT MANDARINA'!$B$4:$C$4</definedName>
    <definedName name="_xlnm._FilterDatabase" localSheetId="8" hidden="1">'TOTAL EXPORT NARANJA'!$B$4:$C$4</definedName>
    <definedName name="_xlnm._FilterDatabase" localSheetId="5" hidden="1">'USA por export por sem'!$B$36:$P$36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7" i="3" l="1"/>
  <c r="C75" i="3"/>
  <c r="C42" i="9"/>
  <c r="C34" i="8"/>
  <c r="R39" i="2"/>
  <c r="R31" i="2"/>
  <c r="R29" i="2"/>
  <c r="R30" i="2"/>
  <c r="R32" i="2"/>
  <c r="R33" i="2"/>
  <c r="R34" i="2"/>
  <c r="R35" i="2"/>
  <c r="R36" i="2"/>
  <c r="R37" i="2"/>
  <c r="R38" i="2"/>
  <c r="R40" i="2"/>
  <c r="R41" i="2"/>
  <c r="R42" i="2"/>
  <c r="R43" i="2"/>
  <c r="R28" i="2"/>
  <c r="Q44" i="2"/>
  <c r="P38" i="5"/>
  <c r="P39" i="5"/>
  <c r="P40" i="5"/>
  <c r="P41" i="5"/>
  <c r="P42" i="5"/>
  <c r="P43" i="5"/>
  <c r="P44" i="5"/>
  <c r="P45" i="5"/>
  <c r="P46" i="5"/>
  <c r="P47" i="5"/>
  <c r="P48" i="5"/>
  <c r="P49" i="5"/>
  <c r="P50" i="5"/>
  <c r="P51" i="5"/>
  <c r="P52" i="5"/>
  <c r="P53" i="5"/>
  <c r="P54" i="5"/>
  <c r="P55" i="5"/>
  <c r="P56" i="5"/>
  <c r="P57" i="5"/>
  <c r="P58" i="5"/>
  <c r="P59" i="5"/>
  <c r="P60" i="5"/>
  <c r="P61" i="5"/>
  <c r="P62" i="5"/>
  <c r="P63" i="5"/>
  <c r="P37" i="5"/>
  <c r="O64" i="5"/>
  <c r="C43" i="4"/>
  <c r="D86" i="4"/>
  <c r="E86" i="4"/>
  <c r="F86" i="4"/>
  <c r="G86" i="4"/>
  <c r="H86" i="4"/>
  <c r="I86" i="4"/>
  <c r="J86" i="4"/>
  <c r="K86" i="4"/>
  <c r="L86" i="4"/>
  <c r="M86" i="4"/>
  <c r="N86" i="4"/>
  <c r="O86" i="4"/>
  <c r="P86" i="4"/>
  <c r="Q86" i="4"/>
  <c r="R86" i="4"/>
  <c r="S86" i="4"/>
  <c r="C86" i="4"/>
  <c r="T85" i="4"/>
  <c r="T49" i="4"/>
  <c r="T50" i="4"/>
  <c r="T51" i="4"/>
  <c r="T52" i="4"/>
  <c r="T53" i="4"/>
  <c r="T54" i="4"/>
  <c r="T55" i="4"/>
  <c r="T56" i="4"/>
  <c r="T57" i="4"/>
  <c r="T58" i="4"/>
  <c r="T59" i="4"/>
  <c r="T60" i="4"/>
  <c r="T61" i="4"/>
  <c r="T62" i="4"/>
  <c r="T63" i="4"/>
  <c r="T64" i="4"/>
  <c r="T65" i="4"/>
  <c r="T66" i="4"/>
  <c r="T67" i="4"/>
  <c r="T68" i="4"/>
  <c r="T69" i="4"/>
  <c r="T70" i="4"/>
  <c r="T71" i="4"/>
  <c r="T72" i="4"/>
  <c r="T73" i="4"/>
  <c r="T74" i="4"/>
  <c r="T75" i="4"/>
  <c r="T76" i="4"/>
  <c r="T77" i="4"/>
  <c r="T78" i="4"/>
  <c r="T79" i="4"/>
  <c r="T80" i="4"/>
  <c r="T81" i="4"/>
  <c r="T82" i="4"/>
  <c r="T83" i="4"/>
  <c r="T84" i="4"/>
  <c r="T48" i="4"/>
  <c r="V44" i="3"/>
  <c r="V45" i="3"/>
  <c r="V46" i="3"/>
  <c r="V47" i="3"/>
  <c r="V48" i="3"/>
  <c r="V49" i="3"/>
  <c r="V50" i="3"/>
  <c r="V51" i="3"/>
  <c r="V52" i="3"/>
  <c r="V53" i="3"/>
  <c r="V54" i="3"/>
  <c r="V55" i="3"/>
  <c r="V56" i="3"/>
  <c r="V57" i="3"/>
  <c r="V58" i="3"/>
  <c r="V59" i="3"/>
  <c r="V60" i="3"/>
  <c r="V61" i="3"/>
  <c r="V62" i="3"/>
  <c r="V63" i="3"/>
  <c r="V64" i="3"/>
  <c r="V65" i="3"/>
  <c r="V66" i="3"/>
  <c r="V67" i="3"/>
  <c r="V68" i="3"/>
  <c r="V69" i="3"/>
  <c r="V70" i="3"/>
  <c r="V71" i="3"/>
  <c r="V72" i="3"/>
  <c r="V73" i="3"/>
  <c r="V74" i="3"/>
  <c r="V43" i="3"/>
  <c r="U75" i="3"/>
  <c r="T86" i="4" l="1"/>
  <c r="P64" i="5"/>
  <c r="V75" i="3"/>
  <c r="D64" i="5"/>
  <c r="E64" i="5"/>
  <c r="F64" i="5"/>
  <c r="G64" i="5"/>
  <c r="H64" i="5"/>
  <c r="I64" i="5"/>
  <c r="J64" i="5"/>
  <c r="K64" i="5"/>
  <c r="L64" i="5"/>
  <c r="M64" i="5"/>
  <c r="N64" i="5"/>
  <c r="C64" i="5"/>
  <c r="C32" i="5"/>
  <c r="D44" i="2"/>
  <c r="E44" i="2"/>
  <c r="F44" i="2"/>
  <c r="G44" i="2"/>
  <c r="H44" i="2"/>
  <c r="I44" i="2"/>
  <c r="J44" i="2"/>
  <c r="K44" i="2"/>
  <c r="L44" i="2"/>
  <c r="M44" i="2"/>
  <c r="N44" i="2"/>
  <c r="O44" i="2"/>
  <c r="P44" i="2"/>
  <c r="C44" i="2"/>
  <c r="S75" i="3"/>
  <c r="D75" i="3"/>
  <c r="E75" i="3"/>
  <c r="F75" i="3"/>
  <c r="G75" i="3"/>
  <c r="H75" i="3"/>
  <c r="I75" i="3"/>
  <c r="J75" i="3"/>
  <c r="K75" i="3"/>
  <c r="L75" i="3"/>
  <c r="M75" i="3"/>
  <c r="N75" i="3"/>
  <c r="O75" i="3"/>
  <c r="P75" i="3"/>
  <c r="Q75" i="3"/>
  <c r="R75" i="3"/>
  <c r="T75" i="3"/>
  <c r="C22" i="2"/>
  <c r="R44" i="2" l="1"/>
</calcChain>
</file>

<file path=xl/sharedStrings.xml><?xml version="1.0" encoding="utf-8"?>
<sst xmlns="http://schemas.openxmlformats.org/spreadsheetml/2006/main" count="1051" uniqueCount="241">
  <si>
    <t>País Destino CHINA - HONG KONG</t>
  </si>
  <si>
    <t>Mercadería Certificada: LIMON FRESCO</t>
  </si>
  <si>
    <t>Columna1</t>
  </si>
  <si>
    <t>Exportador</t>
  </si>
  <si>
    <t>Suma de Tn</t>
  </si>
  <si>
    <t>S.A SAN MIGUEL A G I C I Y F</t>
  </si>
  <si>
    <t>CITROMAX SOCIEDAD ANONIMA COMERCIAL E INDUSTRIAL</t>
  </si>
  <si>
    <t>ARGENTI LEMON S A</t>
  </si>
  <si>
    <t>DIEGO ZAMORA E HIJO S.R.L.</t>
  </si>
  <si>
    <t>LEDESMA SOCIEDAD ANONIMA AGRICOLA INDUSTRIAL</t>
  </si>
  <si>
    <t>PADILLA PABLO JOSE</t>
  </si>
  <si>
    <t>CITRUSVIL S.A.</t>
  </si>
  <si>
    <t>S.A. VERACRUZ</t>
  </si>
  <si>
    <t>LAPACHO AZUL S.A.</t>
  </si>
  <si>
    <t>GOLDEN EXPORT S.R.L.</t>
  </si>
  <si>
    <t>PARANA BASIN FRUIT S.R.L.</t>
  </si>
  <si>
    <t>CAUQUEN ARGENTINA SA</t>
  </si>
  <si>
    <t>FRUTUCUMAN S.A.</t>
  </si>
  <si>
    <t>VICENTE TRAPANI S.A.</t>
  </si>
  <si>
    <t>BORMAR S.A.</t>
  </si>
  <si>
    <t>ZAMAGRO SOCIEDAD DE RESPONSABILIDAD LIMITADA</t>
  </si>
  <si>
    <t>Total general</t>
  </si>
  <si>
    <t>sem 14</t>
  </si>
  <si>
    <t>sem 15</t>
  </si>
  <si>
    <t>sem 16</t>
  </si>
  <si>
    <t>sem 17</t>
  </si>
  <si>
    <t>sem 18</t>
  </si>
  <si>
    <t>sem 19</t>
  </si>
  <si>
    <t>sem 20</t>
  </si>
  <si>
    <t>sem 21</t>
  </si>
  <si>
    <t>sem 22</t>
  </si>
  <si>
    <t>sem 23</t>
  </si>
  <si>
    <t>sem 24</t>
  </si>
  <si>
    <t>sem 25</t>
  </si>
  <si>
    <t>sem 26</t>
  </si>
  <si>
    <t>País Destino: FEDERACION RUSA</t>
  </si>
  <si>
    <t>FGF TRAPANI S.A.</t>
  </si>
  <si>
    <t>LAPACHO AMARILLO S.R.L.</t>
  </si>
  <si>
    <t>RAMON TUMA SOCIEDAD ANONIMA</t>
  </si>
  <si>
    <t>AGROFRUITS SRL</t>
  </si>
  <si>
    <t>CITRAR S.R.L.</t>
  </si>
  <si>
    <t>EARLY CROP S.A.</t>
  </si>
  <si>
    <t>DIAGONAL CITRUS S.R.L.</t>
  </si>
  <si>
    <t>COEXCO S.A.</t>
  </si>
  <si>
    <t>UNIFRUTTI  S.A.</t>
  </si>
  <si>
    <t>VIÑAS DEL LAGO  SA</t>
  </si>
  <si>
    <t>PARAMERICA S A</t>
  </si>
  <si>
    <t>MARTINEZ ZUCCARDI EMMA CECILIA</t>
  </si>
  <si>
    <t>ARBOLAR S.A.</t>
  </si>
  <si>
    <t>STANDARD FRUIT ARGENTINA S A</t>
  </si>
  <si>
    <t>MFRUIT S.R.L.</t>
  </si>
  <si>
    <t>LATIN LEMON S.A.</t>
  </si>
  <si>
    <t>NYNAGRO S.R.L.</t>
  </si>
  <si>
    <t>sem 10</t>
  </si>
  <si>
    <t>sem 11</t>
  </si>
  <si>
    <t>sem 12</t>
  </si>
  <si>
    <t>sem 13</t>
  </si>
  <si>
    <t>TOTAL</t>
  </si>
  <si>
    <t>Destino: EUROPA</t>
  </si>
  <si>
    <t>MUDAD FRANCISCO ESTEBAN</t>
  </si>
  <si>
    <t>CEDELA S.A.</t>
  </si>
  <si>
    <t>HORTIFRUT EXPOFRESH S.A</t>
  </si>
  <si>
    <t>AGROPECUARIA CEYBO SRL</t>
  </si>
  <si>
    <t>FINCA DON ARMANDO S.R.L.</t>
  </si>
  <si>
    <t>MAGNIFRESH S.A.</t>
  </si>
  <si>
    <t>TERRI CITRUS S.R.L.</t>
  </si>
  <si>
    <t>AGROPECUARIA VILACAMI S.R.L.</t>
  </si>
  <si>
    <t>ALBANIA</t>
  </si>
  <si>
    <t>ALEMANIA</t>
  </si>
  <si>
    <t>BELARUS</t>
  </si>
  <si>
    <t>BELGICA</t>
  </si>
  <si>
    <t>BULGARIA</t>
  </si>
  <si>
    <t>CROACIA</t>
  </si>
  <si>
    <t>DINAMARCA</t>
  </si>
  <si>
    <t>ESLOVENIA</t>
  </si>
  <si>
    <t>GRECIA</t>
  </si>
  <si>
    <t>IRLANDA DEL SUR (EIRE)</t>
  </si>
  <si>
    <t>ITALIA</t>
  </si>
  <si>
    <t>KOSOVO</t>
  </si>
  <si>
    <t>LITUANIA</t>
  </si>
  <si>
    <t>MACEDONIA (ANTIGUA REPUBLICA YUGOSLAVA - ARYM)</t>
  </si>
  <si>
    <t>MOLDAVIA</t>
  </si>
  <si>
    <t>MONTENEGRO</t>
  </si>
  <si>
    <t>NORUEGA</t>
  </si>
  <si>
    <t>PAISES BAJOS (HOLANDA)</t>
  </si>
  <si>
    <t>POLONIA</t>
  </si>
  <si>
    <t>PORTUGAL</t>
  </si>
  <si>
    <t>REPUBLICA CHECA</t>
  </si>
  <si>
    <t>RUMANIA</t>
  </si>
  <si>
    <t>SERBIA</t>
  </si>
  <si>
    <t>Pais de Destino: USA</t>
  </si>
  <si>
    <t>Total</t>
  </si>
  <si>
    <t>LA BAJADA S A</t>
  </si>
  <si>
    <t>AUSTRAL AGRIBUSINESS S.A.</t>
  </si>
  <si>
    <t>EXPORTACION DE LIMONES FRESCOS DESTINOS</t>
  </si>
  <si>
    <t>Total ALBANIA</t>
  </si>
  <si>
    <t>Total ALEMANIA</t>
  </si>
  <si>
    <t>ARABIA SAUDITA</t>
  </si>
  <si>
    <t>Total ARABIA SAUDITA</t>
  </si>
  <si>
    <t>ARMENIA</t>
  </si>
  <si>
    <t>Total ARMENIA</t>
  </si>
  <si>
    <t>BAHREIN</t>
  </si>
  <si>
    <t>Total BAHREIN</t>
  </si>
  <si>
    <t>Total BELARUS</t>
  </si>
  <si>
    <t>Total BELGICA</t>
  </si>
  <si>
    <t>BRASIL</t>
  </si>
  <si>
    <t>Total BRASIL</t>
  </si>
  <si>
    <t>Total BULGARIA</t>
  </si>
  <si>
    <t>CANADA</t>
  </si>
  <si>
    <t>BIO TUC S.R.L.</t>
  </si>
  <si>
    <t>LOS AZAHARES S A AGROP IND Y COM</t>
  </si>
  <si>
    <t>Total CANADA</t>
  </si>
  <si>
    <t>CHINA</t>
  </si>
  <si>
    <t>Total CHINA</t>
  </si>
  <si>
    <t>CHIPRE</t>
  </si>
  <si>
    <t>Total CHIPRE</t>
  </si>
  <si>
    <t>Total CROACIA</t>
  </si>
  <si>
    <t>Total DINAMARCA</t>
  </si>
  <si>
    <t>EMIRATOS ARABES UNIDOS</t>
  </si>
  <si>
    <t>Total EMIRATOS ARABES UNIDOS</t>
  </si>
  <si>
    <t>Total ESLOVENIA</t>
  </si>
  <si>
    <t>ESTADOS UNIDOS</t>
  </si>
  <si>
    <t>Total ESTADOS UNIDOS</t>
  </si>
  <si>
    <t>FEDERACIÓN RUSA</t>
  </si>
  <si>
    <t>Total FEDERACIÓN RUSA</t>
  </si>
  <si>
    <t>FILIPINAS</t>
  </si>
  <si>
    <t>COOP. DE TRANSF.Y COMERCIALIZ.AGROP. "COLONIA SAN FRANCISCO " LTDA.</t>
  </si>
  <si>
    <t>Total FILIPINAS</t>
  </si>
  <si>
    <t>FRANCIA</t>
  </si>
  <si>
    <t>Total FRANCIA</t>
  </si>
  <si>
    <t>GEORGIA</t>
  </si>
  <si>
    <t>Total GEORGIA</t>
  </si>
  <si>
    <t>Total GRECIA</t>
  </si>
  <si>
    <t>HONG KONG - R.A.E. CHINA</t>
  </si>
  <si>
    <t>Total HONG KONG - R.A.E. CHINA</t>
  </si>
  <si>
    <t>INDONESIA</t>
  </si>
  <si>
    <t>Total INDONESIA</t>
  </si>
  <si>
    <t>Total IRLANDA DEL SUR (EIRE)</t>
  </si>
  <si>
    <t>Total ITALIA</t>
  </si>
  <si>
    <t>JORDANIA</t>
  </si>
  <si>
    <t>Total JORDANIA</t>
  </si>
  <si>
    <t>KAZAJSTAN</t>
  </si>
  <si>
    <t>Total KAZAJSTAN</t>
  </si>
  <si>
    <t>KIRGUISTAN</t>
  </si>
  <si>
    <t>Total KIRGUISTAN</t>
  </si>
  <si>
    <t>Total KOSOVO</t>
  </si>
  <si>
    <t>KUWAIT</t>
  </si>
  <si>
    <t>Total KUWAIT</t>
  </si>
  <si>
    <t>Total LITUANIA</t>
  </si>
  <si>
    <t>Total MACEDONIA (ANTIGUA REPUBLICA YUGOSLAVA - ARYM)</t>
  </si>
  <si>
    <t>MALASIA</t>
  </si>
  <si>
    <t>Total MALASIA</t>
  </si>
  <si>
    <t>MEXICO</t>
  </si>
  <si>
    <t>Total MEXICO</t>
  </si>
  <si>
    <t>Total MOLDAVIA</t>
  </si>
  <si>
    <t>Total MONTENEGRO</t>
  </si>
  <si>
    <t>Total NORUEGA</t>
  </si>
  <si>
    <t>Total PAISES BAJOS (HOLANDA)</t>
  </si>
  <si>
    <t>Total POLONIA</t>
  </si>
  <si>
    <t>Total PORTUGAL</t>
  </si>
  <si>
    <t>QATAR</t>
  </si>
  <si>
    <t>Total QATAR</t>
  </si>
  <si>
    <t>REINO UNIDO</t>
  </si>
  <si>
    <t>FAMA IMPORTADORA Y EXPORTADORA  S. A.</t>
  </si>
  <si>
    <t>Total REINO UNIDO</t>
  </si>
  <si>
    <t>Total REPUBLICA CHECA</t>
  </si>
  <si>
    <t>Total RUMANIA</t>
  </si>
  <si>
    <t>Total SERBIA</t>
  </si>
  <si>
    <t>SINGAPUR</t>
  </si>
  <si>
    <t>Total SINGAPUR</t>
  </si>
  <si>
    <t>UCRANIA</t>
  </si>
  <si>
    <t>Total UCRANIA</t>
  </si>
  <si>
    <t>URUGUAY</t>
  </si>
  <si>
    <t>COMEX FRUTICOLA SA</t>
  </si>
  <si>
    <t>Total URUGUAY</t>
  </si>
  <si>
    <t>UZBEKISTAN</t>
  </si>
  <si>
    <t>Total UZBEKISTAN</t>
  </si>
  <si>
    <t>EXPORTACION DE LIMONES FRESCOS</t>
  </si>
  <si>
    <t>TREBOL PAMPA S A</t>
  </si>
  <si>
    <t>COOPERATIVA EXPORTADORA CITRICOLA DE CORRIENTES LIMITADA</t>
  </si>
  <si>
    <t>ROBERTO SALERNO SA</t>
  </si>
  <si>
    <t>NOBEL S A</t>
  </si>
  <si>
    <t>LIBRES DEL PLATA S.R.L</t>
  </si>
  <si>
    <t>EL PARUCO S.A.</t>
  </si>
  <si>
    <t>TOLLER HERMANOS S.R.L.</t>
  </si>
  <si>
    <t>ROS JOSE WENCESLAO</t>
  </si>
  <si>
    <t>RD FRESH S.A.S.</t>
  </si>
  <si>
    <t>ALEGRE NICOLAS DANIEL</t>
  </si>
  <si>
    <t>COOPERATIVA CITRICOLA AGROINDUSTRIAL DE MISIONES LIMITADA</t>
  </si>
  <si>
    <t>AGROSANTORO S.A.</t>
  </si>
  <si>
    <t>TREVISUR SOCIEDAD ANONIMA</t>
  </si>
  <si>
    <t>PERALTA FERNANDO DAVID</t>
  </si>
  <si>
    <t>GOMEZ CLAUDIA YAMIL</t>
  </si>
  <si>
    <t>GARCIA GERARDO ARIEL</t>
  </si>
  <si>
    <t>GRUPO ARROCERO DEL LITORAL S.R.L.</t>
  </si>
  <si>
    <t>RIQUELME CRISTIAN MIGUEL</t>
  </si>
  <si>
    <t>ROS FRANCO GASTON</t>
  </si>
  <si>
    <t>GERROSOL S.R.L.</t>
  </si>
  <si>
    <t>AGUILAR JUAN GABRIEL</t>
  </si>
  <si>
    <t>CAUCE CHICO SOCIEDAD ANONIMA</t>
  </si>
  <si>
    <t>ECO-FRUTAS SA</t>
  </si>
  <si>
    <t>EXPORTADORA NUEVO RUMBO SOCIEDAD ANONIMA</t>
  </si>
  <si>
    <t>GOMEZ MARTIN EDUARDO</t>
  </si>
  <si>
    <t>GONZALEZ CIPRIANO ANTONIO</t>
  </si>
  <si>
    <t>MARTIN MONICA YANET</t>
  </si>
  <si>
    <t>MARTINEZ JOSE LUIS ANDRES</t>
  </si>
  <si>
    <t>MAYDANA PATRICIO RENE</t>
  </si>
  <si>
    <t>MORAN MARIA ROSANA</t>
  </si>
  <si>
    <t>PAGANATTO JUAN KANCIO</t>
  </si>
  <si>
    <t>SORIA JOSE DARIO</t>
  </si>
  <si>
    <t>SUCESION DE MAMANI JULIO CESAR</t>
  </si>
  <si>
    <t>Mercadería Certificada: NARANJA FRESCA</t>
  </si>
  <si>
    <t>Mercadería Certificada: MANDARINA FRESCA</t>
  </si>
  <si>
    <t>EXPORTACION DE NARANJA FRESCA</t>
  </si>
  <si>
    <t>EXPORTACION DE MANDARINA FRESCA</t>
  </si>
  <si>
    <t>EXPORTACION DE CITRICOS</t>
  </si>
  <si>
    <t>Mercadería Certificada: LIMON, NARANJA, MANDARINA FRESCA</t>
  </si>
  <si>
    <t>País Destino CHINA + HONG KONG</t>
  </si>
  <si>
    <t>País Destino CHINA + HONG KONG por semana</t>
  </si>
  <si>
    <t>País Destino: FEDERACION RUSA por semana</t>
  </si>
  <si>
    <t>sem 27</t>
  </si>
  <si>
    <t>LIMOZAM S.H. DE DANIEL EDUARDO ZAMORA Y DIEGO ANTONIO ZAMORA</t>
  </si>
  <si>
    <t>FINCA LISANDRO S.A</t>
  </si>
  <si>
    <t>LA MORALEJA SOCIEDAD ANONIMA</t>
  </si>
  <si>
    <t>ECA SOCIEDAD ANONIMA</t>
  </si>
  <si>
    <t>UTE BV SA</t>
  </si>
  <si>
    <t>ESTANCIA JAI S.A.</t>
  </si>
  <si>
    <t>COOP. DE PRODUCTORES CITRICOLAS DE TAFI VIEJO, AGRICOLA, DE</t>
  </si>
  <si>
    <t>INDUCITRICA S.A.</t>
  </si>
  <si>
    <t>LITORAL CITRUS S A</t>
  </si>
  <si>
    <t>LATIN CITRUS S.A.</t>
  </si>
  <si>
    <t>SYMRISE S.R.L</t>
  </si>
  <si>
    <t>INTERNATIONAL FLAVORS &amp; FRAGRANCES S R L</t>
  </si>
  <si>
    <t>CITRUS ARGENTINA TUCUMAN S.A.S.</t>
  </si>
  <si>
    <t>MALTA</t>
  </si>
  <si>
    <t>Total MALTA</t>
  </si>
  <si>
    <t>sem 28</t>
  </si>
  <si>
    <t>Semana 28 - 16/07/2021</t>
  </si>
  <si>
    <t>PAIS DESTINO</t>
  </si>
  <si>
    <t>EXPORTADOR</t>
  </si>
  <si>
    <t>SUMA DE TN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</si>
</sst>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rgb="FF76933C"/>
        <bgColor rgb="FF000000"/>
      </patternFill>
    </fill>
    <fill>
      <patternFill patternType="solid">
        <fgColor theme="5" tint="-0.249977111117893"/>
        <bgColor rgb="FF000000"/>
      </patternFill>
    </fill>
    <fill>
      <patternFill patternType="solid">
        <fgColor theme="5" tint="0.39997558519241921"/>
        <bgColor rgb="FF000000"/>
      </patternFill>
    </fill>
    <fill>
      <patternFill patternType="solid">
        <fgColor theme="5" tint="0.79998168889431442"/>
        <bgColor rgb="FFEBF1DE"/>
      </patternFill>
    </fill>
    <fill>
      <patternFill patternType="solid">
        <fgColor rgb="FFFFFF00"/>
        <bgColor rgb="FF00000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theme="7" tint="0.59999389629810485"/>
        <bgColor rgb="FFEBF1DE"/>
      </patternFill>
    </fill>
    <fill>
      <patternFill patternType="solid">
        <fgColor theme="4" tint="-0.249977111117893"/>
        <bgColor rgb="FF000000"/>
      </patternFill>
    </fill>
    <fill>
      <patternFill patternType="solid">
        <fgColor theme="4" tint="0.39997558519241921"/>
        <bgColor rgb="FF000000"/>
      </patternFill>
    </fill>
    <fill>
      <patternFill patternType="solid">
        <fgColor theme="4" tint="0.59999389629810485"/>
        <bgColor rgb="FFEBF1DE"/>
      </patternFill>
    </fill>
    <fill>
      <patternFill patternType="solid">
        <fgColor theme="5" tint="0.59999389629810485"/>
        <bgColor rgb="FFEBF1DE"/>
      </patternFill>
    </fill>
    <fill>
      <patternFill patternType="solid">
        <fgColor theme="5" tint="0.59999389629810485"/>
        <bgColor rgb="FF000000"/>
      </patternFill>
    </fill>
    <fill>
      <patternFill patternType="solid">
        <fgColor theme="7" tint="-0.249977111117893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FF6565"/>
        <bgColor rgb="FF000000"/>
      </patternFill>
    </fill>
    <fill>
      <patternFill patternType="solid">
        <fgColor rgb="FFFFD1D1"/>
        <bgColor rgb="FFEBF1DE"/>
      </patternFill>
    </fill>
    <fill>
      <patternFill patternType="solid">
        <fgColor theme="4" tint="-0.499984740745262"/>
        <bgColor rgb="FF000000"/>
      </patternFill>
    </fill>
    <fill>
      <patternFill patternType="solid">
        <fgColor theme="4" tint="0.79998168889431442"/>
        <bgColor rgb="FFEBF1DE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/>
      <top style="double">
        <color theme="1"/>
      </top>
      <bottom style="thin">
        <color theme="1"/>
      </bottom>
      <diagonal/>
    </border>
    <border>
      <left/>
      <right style="double">
        <color theme="1"/>
      </right>
      <top style="double">
        <color theme="1"/>
      </top>
      <bottom style="thin">
        <color theme="1"/>
      </bottom>
      <diagonal/>
    </border>
    <border>
      <left style="double">
        <color theme="1"/>
      </left>
      <right/>
      <top style="thin">
        <color theme="1"/>
      </top>
      <bottom style="double">
        <color theme="1"/>
      </bottom>
      <diagonal/>
    </border>
    <border>
      <left/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/>
      <top style="thin">
        <color theme="1"/>
      </top>
      <bottom/>
      <diagonal/>
    </border>
    <border>
      <left/>
      <right style="double">
        <color theme="1"/>
      </right>
      <top style="thin">
        <color theme="1"/>
      </top>
      <bottom/>
      <diagonal/>
    </border>
    <border>
      <left style="double">
        <color theme="1"/>
      </left>
      <right style="thin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/>
      <right/>
      <top style="double">
        <color rgb="FF999999"/>
      </top>
      <bottom style="double">
        <color rgb="FF999999"/>
      </bottom>
      <diagonal/>
    </border>
    <border>
      <left style="double">
        <color theme="1"/>
      </left>
      <right/>
      <top style="thin">
        <color theme="1"/>
      </top>
      <bottom style="thin">
        <color theme="1"/>
      </bottom>
      <diagonal/>
    </border>
    <border>
      <left/>
      <right style="double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/>
      <top style="double">
        <color rgb="FF999999"/>
      </top>
      <bottom style="double">
        <color rgb="FF999999"/>
      </bottom>
      <diagonal/>
    </border>
    <border>
      <left/>
      <right style="double">
        <color theme="1"/>
      </right>
      <top style="double">
        <color rgb="FF999999"/>
      </top>
      <bottom style="double">
        <color rgb="FF999999"/>
      </bottom>
      <diagonal/>
    </border>
    <border>
      <left style="double">
        <color theme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theme="1"/>
      </right>
      <top style="thin">
        <color indexed="64"/>
      </top>
      <bottom style="thin">
        <color indexed="64"/>
      </bottom>
      <diagonal/>
    </border>
    <border>
      <left style="double">
        <color theme="1"/>
      </left>
      <right style="thin">
        <color indexed="64"/>
      </right>
      <top/>
      <bottom/>
      <diagonal/>
    </border>
    <border>
      <left style="double">
        <color theme="1"/>
      </left>
      <right style="thin">
        <color indexed="64"/>
      </right>
      <top/>
      <bottom style="thin">
        <color indexed="64"/>
      </bottom>
      <diagonal/>
    </border>
    <border>
      <left style="double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1"/>
      </left>
      <right/>
      <top/>
      <bottom style="double">
        <color theme="1"/>
      </bottom>
      <diagonal/>
    </border>
    <border>
      <left/>
      <right/>
      <top/>
      <bottom style="double">
        <color theme="1"/>
      </bottom>
      <diagonal/>
    </border>
    <border>
      <left/>
      <right style="double">
        <color theme="1"/>
      </right>
      <top/>
      <bottom style="double">
        <color theme="1"/>
      </bottom>
      <diagonal/>
    </border>
    <border>
      <left style="double">
        <color theme="1"/>
      </left>
      <right style="thin">
        <color theme="1"/>
      </right>
      <top style="thin">
        <color rgb="FF000000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rgb="FF000000"/>
      </top>
      <bottom style="thin">
        <color indexed="64"/>
      </bottom>
      <diagonal/>
    </border>
    <border>
      <left style="thin">
        <color theme="1"/>
      </left>
      <right style="double">
        <color theme="1"/>
      </right>
      <top style="thin">
        <color rgb="FF000000"/>
      </top>
      <bottom style="thin">
        <color indexed="64"/>
      </bottom>
      <diagonal/>
    </border>
    <border>
      <left style="double">
        <color theme="1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1"/>
      </left>
      <right/>
      <top style="double">
        <color theme="1"/>
      </top>
      <bottom style="double">
        <color rgb="FF999999"/>
      </bottom>
      <diagonal/>
    </border>
    <border>
      <left/>
      <right/>
      <top style="double">
        <color theme="1"/>
      </top>
      <bottom style="double">
        <color rgb="FF999999"/>
      </bottom>
      <diagonal/>
    </border>
    <border>
      <left/>
      <right style="double">
        <color theme="1"/>
      </right>
      <top style="double">
        <color theme="1"/>
      </top>
      <bottom style="double">
        <color rgb="FF999999"/>
      </bottom>
      <diagonal/>
    </border>
    <border>
      <left style="double">
        <color theme="1"/>
      </left>
      <right/>
      <top style="double">
        <color rgb="FF999999"/>
      </top>
      <bottom style="thin">
        <color rgb="FF000000"/>
      </bottom>
      <diagonal/>
    </border>
    <border>
      <left/>
      <right/>
      <top style="double">
        <color rgb="FF999999"/>
      </top>
      <bottom style="thin">
        <color rgb="FF000000"/>
      </bottom>
      <diagonal/>
    </border>
    <border>
      <left/>
      <right style="double">
        <color theme="1"/>
      </right>
      <top style="double">
        <color rgb="FF999999"/>
      </top>
      <bottom style="thin">
        <color rgb="FF000000"/>
      </bottom>
      <diagonal/>
    </border>
    <border>
      <left style="double">
        <color theme="1"/>
      </left>
      <right style="double">
        <color theme="1"/>
      </right>
      <top style="double">
        <color theme="1"/>
      </top>
      <bottom style="thin">
        <color theme="1"/>
      </bottom>
      <diagonal/>
    </border>
    <border>
      <left style="double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</borders>
  <cellStyleXfs count="2">
    <xf numFmtId="0" fontId="0" fillId="0" borderId="0"/>
    <xf numFmtId="0" fontId="1" fillId="0" borderId="0"/>
  </cellStyleXfs>
  <cellXfs count="163">
    <xf numFmtId="0" fontId="0" fillId="0" borderId="0" xfId="0"/>
    <xf numFmtId="0" fontId="1" fillId="0" borderId="0" xfId="1"/>
    <xf numFmtId="0" fontId="0" fillId="0" borderId="0" xfId="0" applyFont="1"/>
    <xf numFmtId="4" fontId="0" fillId="0" borderId="0" xfId="0" applyNumberFormat="1" applyFont="1"/>
    <xf numFmtId="0" fontId="5" fillId="4" borderId="3" xfId="0" applyFont="1" applyFill="1" applyBorder="1" applyAlignment="1">
      <alignment horizontal="left" vertical="center"/>
    </xf>
    <xf numFmtId="4" fontId="5" fillId="4" borderId="4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/>
    <xf numFmtId="4" fontId="5" fillId="4" borderId="6" xfId="0" applyNumberFormat="1" applyFont="1" applyFill="1" applyBorder="1"/>
    <xf numFmtId="0" fontId="0" fillId="0" borderId="13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6" borderId="3" xfId="0" applyFont="1" applyFill="1" applyBorder="1" applyAlignment="1">
      <alignment horizontal="left" vertical="center"/>
    </xf>
    <xf numFmtId="0" fontId="5" fillId="6" borderId="4" xfId="0" applyFont="1" applyFill="1" applyBorder="1" applyAlignment="1">
      <alignment horizontal="center" vertical="center" wrapText="1"/>
    </xf>
    <xf numFmtId="0" fontId="5" fillId="6" borderId="5" xfId="0" applyFont="1" applyFill="1" applyBorder="1"/>
    <xf numFmtId="4" fontId="5" fillId="6" borderId="6" xfId="0" applyNumberFormat="1" applyFont="1" applyFill="1" applyBorder="1"/>
    <xf numFmtId="0" fontId="5" fillId="7" borderId="30" xfId="0" applyFont="1" applyFill="1" applyBorder="1" applyAlignment="1">
      <alignment horizontal="left" vertical="center"/>
    </xf>
    <xf numFmtId="0" fontId="5" fillId="7" borderId="31" xfId="0" applyFont="1" applyFill="1" applyBorder="1" applyAlignment="1">
      <alignment horizontal="left" vertical="center"/>
    </xf>
    <xf numFmtId="4" fontId="5" fillId="7" borderId="32" xfId="0" applyNumberFormat="1" applyFont="1" applyFill="1" applyBorder="1" applyAlignment="1">
      <alignment horizontal="left" vertical="center"/>
    </xf>
    <xf numFmtId="0" fontId="9" fillId="22" borderId="27" xfId="0" applyFont="1" applyFill="1" applyBorder="1"/>
    <xf numFmtId="0" fontId="9" fillId="22" borderId="28" xfId="0" applyFont="1" applyFill="1" applyBorder="1"/>
    <xf numFmtId="4" fontId="9" fillId="22" borderId="29" xfId="0" applyNumberFormat="1" applyFont="1" applyFill="1" applyBorder="1"/>
    <xf numFmtId="0" fontId="10" fillId="0" borderId="22" xfId="0" applyFont="1" applyFill="1" applyBorder="1"/>
    <xf numFmtId="0" fontId="10" fillId="0" borderId="1" xfId="0" applyFont="1" applyFill="1" applyBorder="1"/>
    <xf numFmtId="4" fontId="10" fillId="0" borderId="23" xfId="0" applyNumberFormat="1" applyFont="1" applyFill="1" applyBorder="1"/>
    <xf numFmtId="0" fontId="10" fillId="0" borderId="24" xfId="0" applyFont="1" applyFill="1" applyBorder="1"/>
    <xf numFmtId="0" fontId="10" fillId="0" borderId="25" xfId="0" applyFont="1" applyFill="1" applyBorder="1"/>
    <xf numFmtId="0" fontId="10" fillId="21" borderId="33" xfId="0" applyFont="1" applyFill="1" applyBorder="1"/>
    <xf numFmtId="0" fontId="10" fillId="21" borderId="34" xfId="0" applyFont="1" applyFill="1" applyBorder="1"/>
    <xf numFmtId="4" fontId="10" fillId="21" borderId="23" xfId="0" applyNumberFormat="1" applyFont="1" applyFill="1" applyBorder="1"/>
    <xf numFmtId="0" fontId="10" fillId="21" borderId="26" xfId="0" applyFont="1" applyFill="1" applyBorder="1"/>
    <xf numFmtId="0" fontId="10" fillId="21" borderId="1" xfId="0" applyFont="1" applyFill="1" applyBorder="1"/>
    <xf numFmtId="0" fontId="10" fillId="0" borderId="26" xfId="0" applyFont="1" applyFill="1" applyBorder="1"/>
    <xf numFmtId="0" fontId="10" fillId="0" borderId="22" xfId="0" applyFont="1" applyFill="1" applyBorder="1" applyAlignment="1">
      <alignment vertical="top" wrapText="1"/>
    </xf>
    <xf numFmtId="0" fontId="10" fillId="0" borderId="24" xfId="0" applyFont="1" applyFill="1" applyBorder="1" applyAlignment="1">
      <alignment vertical="top" wrapText="1"/>
    </xf>
    <xf numFmtId="0" fontId="10" fillId="0" borderId="25" xfId="0" applyFont="1" applyFill="1" applyBorder="1" applyAlignment="1">
      <alignment vertical="top" wrapText="1"/>
    </xf>
    <xf numFmtId="0" fontId="7" fillId="0" borderId="3" xfId="0" applyFont="1" applyBorder="1"/>
    <xf numFmtId="4" fontId="7" fillId="0" borderId="4" xfId="0" applyNumberFormat="1" applyFont="1" applyBorder="1"/>
    <xf numFmtId="0" fontId="7" fillId="8" borderId="3" xfId="0" applyFont="1" applyFill="1" applyBorder="1"/>
    <xf numFmtId="4" fontId="7" fillId="8" borderId="4" xfId="0" applyNumberFormat="1" applyFont="1" applyFill="1" applyBorder="1"/>
    <xf numFmtId="0" fontId="7" fillId="5" borderId="3" xfId="0" applyFont="1" applyFill="1" applyBorder="1"/>
    <xf numFmtId="4" fontId="7" fillId="5" borderId="4" xfId="0" applyNumberFormat="1" applyFont="1" applyFill="1" applyBorder="1"/>
    <xf numFmtId="0" fontId="11" fillId="0" borderId="0" xfId="0" applyFont="1"/>
    <xf numFmtId="0" fontId="6" fillId="0" borderId="0" xfId="0" applyFont="1" applyAlignment="1">
      <alignment horizontal="center"/>
    </xf>
    <xf numFmtId="0" fontId="11" fillId="0" borderId="3" xfId="0" applyFont="1" applyBorder="1"/>
    <xf numFmtId="0" fontId="5" fillId="10" borderId="3" xfId="0" applyFont="1" applyFill="1" applyBorder="1" applyAlignment="1">
      <alignment horizontal="left" vertical="center"/>
    </xf>
    <xf numFmtId="0" fontId="5" fillId="10" borderId="4" xfId="0" applyFont="1" applyFill="1" applyBorder="1" applyAlignment="1">
      <alignment horizontal="center" vertical="center" wrapText="1"/>
    </xf>
    <xf numFmtId="0" fontId="7" fillId="11" borderId="3" xfId="0" applyFont="1" applyFill="1" applyBorder="1"/>
    <xf numFmtId="4" fontId="7" fillId="11" borderId="4" xfId="0" applyNumberFormat="1" applyFont="1" applyFill="1" applyBorder="1"/>
    <xf numFmtId="0" fontId="3" fillId="9" borderId="5" xfId="0" applyFont="1" applyFill="1" applyBorder="1"/>
    <xf numFmtId="4" fontId="3" fillId="9" borderId="6" xfId="0" applyNumberFormat="1" applyFont="1" applyFill="1" applyBorder="1"/>
    <xf numFmtId="0" fontId="3" fillId="9" borderId="13" xfId="0" applyFont="1" applyFill="1" applyBorder="1" applyAlignment="1">
      <alignment horizontal="left" vertical="center"/>
    </xf>
    <xf numFmtId="0" fontId="4" fillId="9" borderId="14" xfId="0" applyFont="1" applyFill="1" applyBorder="1" applyAlignment="1">
      <alignment horizontal="center" vertical="center"/>
    </xf>
    <xf numFmtId="0" fontId="3" fillId="9" borderId="15" xfId="0" applyFont="1" applyFill="1" applyBorder="1" applyAlignment="1">
      <alignment horizontal="center" vertical="center" wrapText="1"/>
    </xf>
    <xf numFmtId="4" fontId="7" fillId="0" borderId="2" xfId="0" applyNumberFormat="1" applyFont="1" applyBorder="1" applyAlignment="1">
      <alignment horizontal="center" vertical="center"/>
    </xf>
    <xf numFmtId="4" fontId="12" fillId="9" borderId="4" xfId="0" applyNumberFormat="1" applyFont="1" applyFill="1" applyBorder="1" applyAlignment="1">
      <alignment horizontal="center" vertical="center"/>
    </xf>
    <xf numFmtId="4" fontId="7" fillId="11" borderId="2" xfId="0" applyNumberFormat="1" applyFont="1" applyFill="1" applyBorder="1" applyAlignment="1">
      <alignment horizontal="center" vertical="center"/>
    </xf>
    <xf numFmtId="4" fontId="3" fillId="9" borderId="16" xfId="0" applyNumberFormat="1" applyFont="1" applyFill="1" applyBorder="1" applyAlignment="1">
      <alignment horizontal="center" vertical="center"/>
    </xf>
    <xf numFmtId="4" fontId="3" fillId="9" borderId="6" xfId="0" applyNumberFormat="1" applyFont="1" applyFill="1" applyBorder="1" applyAlignment="1">
      <alignment horizontal="center" vertical="center"/>
    </xf>
    <xf numFmtId="4" fontId="7" fillId="20" borderId="4" xfId="0" applyNumberFormat="1" applyFont="1" applyFill="1" applyBorder="1"/>
    <xf numFmtId="0" fontId="7" fillId="20" borderId="3" xfId="0" applyFont="1" applyFill="1" applyBorder="1"/>
    <xf numFmtId="0" fontId="5" fillId="10" borderId="5" xfId="0" applyFont="1" applyFill="1" applyBorder="1"/>
    <xf numFmtId="4" fontId="5" fillId="10" borderId="6" xfId="0" applyNumberFormat="1" applyFont="1" applyFill="1" applyBorder="1"/>
    <xf numFmtId="0" fontId="14" fillId="10" borderId="3" xfId="0" applyFont="1" applyFill="1" applyBorder="1"/>
    <xf numFmtId="4" fontId="7" fillId="0" borderId="2" xfId="0" applyNumberFormat="1" applyFont="1" applyBorder="1"/>
    <xf numFmtId="4" fontId="7" fillId="20" borderId="2" xfId="0" applyNumberFormat="1" applyFont="1" applyFill="1" applyBorder="1"/>
    <xf numFmtId="0" fontId="15" fillId="10" borderId="2" xfId="0" applyFont="1" applyFill="1" applyBorder="1" applyAlignment="1">
      <alignment horizontal="center" vertical="center"/>
    </xf>
    <xf numFmtId="0" fontId="14" fillId="10" borderId="4" xfId="0" applyFont="1" applyFill="1" applyBorder="1" applyAlignment="1">
      <alignment horizontal="center" vertical="center"/>
    </xf>
    <xf numFmtId="4" fontId="14" fillId="10" borderId="5" xfId="0" applyNumberFormat="1" applyFont="1" applyFill="1" applyBorder="1"/>
    <xf numFmtId="4" fontId="14" fillId="10" borderId="16" xfId="0" applyNumberFormat="1" applyFont="1" applyFill="1" applyBorder="1"/>
    <xf numFmtId="4" fontId="14" fillId="10" borderId="6" xfId="0" applyNumberFormat="1" applyFont="1" applyFill="1" applyBorder="1"/>
    <xf numFmtId="4" fontId="14" fillId="10" borderId="4" xfId="0" applyNumberFormat="1" applyFont="1" applyFill="1" applyBorder="1"/>
    <xf numFmtId="0" fontId="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17" borderId="3" xfId="0" applyFont="1" applyFill="1" applyBorder="1" applyAlignment="1">
      <alignment horizontal="left" vertical="center"/>
    </xf>
    <xf numFmtId="0" fontId="5" fillId="17" borderId="4" xfId="0" applyFont="1" applyFill="1" applyBorder="1" applyAlignment="1">
      <alignment horizontal="center" vertical="center" wrapText="1"/>
    </xf>
    <xf numFmtId="0" fontId="7" fillId="18" borderId="3" xfId="0" applyFont="1" applyFill="1" applyBorder="1"/>
    <xf numFmtId="4" fontId="7" fillId="18" borderId="4" xfId="0" applyNumberFormat="1" applyFont="1" applyFill="1" applyBorder="1"/>
    <xf numFmtId="0" fontId="6" fillId="17" borderId="5" xfId="0" applyFont="1" applyFill="1" applyBorder="1"/>
    <xf numFmtId="4" fontId="6" fillId="17" borderId="6" xfId="0" applyNumberFormat="1" applyFont="1" applyFill="1" applyBorder="1"/>
    <xf numFmtId="0" fontId="14" fillId="17" borderId="13" xfId="0" applyFont="1" applyFill="1" applyBorder="1"/>
    <xf numFmtId="0" fontId="15" fillId="17" borderId="14" xfId="0" applyFont="1" applyFill="1" applyBorder="1" applyAlignment="1">
      <alignment horizontal="center" vertical="center"/>
    </xf>
    <xf numFmtId="0" fontId="14" fillId="17" borderId="15" xfId="0" applyFont="1" applyFill="1" applyBorder="1" applyAlignment="1">
      <alignment horizontal="center" vertical="center"/>
    </xf>
    <xf numFmtId="4" fontId="14" fillId="17" borderId="4" xfId="0" applyNumberFormat="1" applyFont="1" applyFill="1" applyBorder="1" applyAlignment="1">
      <alignment horizontal="center" vertical="center"/>
    </xf>
    <xf numFmtId="4" fontId="7" fillId="18" borderId="2" xfId="0" applyNumberFormat="1" applyFont="1" applyFill="1" applyBorder="1"/>
    <xf numFmtId="0" fontId="14" fillId="17" borderId="5" xfId="0" applyFont="1" applyFill="1" applyBorder="1"/>
    <xf numFmtId="4" fontId="14" fillId="17" borderId="16" xfId="0" applyNumberFormat="1" applyFont="1" applyFill="1" applyBorder="1"/>
    <xf numFmtId="4" fontId="14" fillId="17" borderId="6" xfId="0" applyNumberFormat="1" applyFont="1" applyFill="1" applyBorder="1" applyAlignment="1">
      <alignment horizontal="center" vertical="center"/>
    </xf>
    <xf numFmtId="0" fontId="11" fillId="0" borderId="0" xfId="1" applyFont="1"/>
    <xf numFmtId="4" fontId="11" fillId="0" borderId="0" xfId="1" applyNumberFormat="1" applyFont="1"/>
    <xf numFmtId="0" fontId="11" fillId="0" borderId="3" xfId="1" applyFont="1" applyBorder="1"/>
    <xf numFmtId="4" fontId="5" fillId="2" borderId="4" xfId="1" applyNumberFormat="1" applyFont="1" applyFill="1" applyBorder="1" applyAlignment="1">
      <alignment horizontal="center"/>
    </xf>
    <xf numFmtId="0" fontId="14" fillId="7" borderId="3" xfId="1" applyFont="1" applyFill="1" applyBorder="1" applyAlignment="1">
      <alignment horizontal="left" vertical="center"/>
    </xf>
    <xf numFmtId="4" fontId="14" fillId="7" borderId="4" xfId="1" applyNumberFormat="1" applyFont="1" applyFill="1" applyBorder="1" applyAlignment="1">
      <alignment horizontal="center" vertical="center" wrapText="1"/>
    </xf>
    <xf numFmtId="4" fontId="13" fillId="0" borderId="4" xfId="0" applyNumberFormat="1" applyFont="1" applyBorder="1" applyAlignment="1">
      <alignment horizontal="right" vertical="center"/>
    </xf>
    <xf numFmtId="0" fontId="11" fillId="15" borderId="3" xfId="0" applyFont="1" applyFill="1" applyBorder="1"/>
    <xf numFmtId="4" fontId="13" fillId="15" borderId="4" xfId="0" applyNumberFormat="1" applyFont="1" applyFill="1" applyBorder="1" applyAlignment="1">
      <alignment horizontal="right" vertical="center"/>
    </xf>
    <xf numFmtId="0" fontId="14" fillId="7" borderId="5" xfId="1" applyFont="1" applyFill="1" applyBorder="1" applyAlignment="1">
      <alignment horizontal="left" vertical="center"/>
    </xf>
    <xf numFmtId="4" fontId="14" fillId="7" borderId="6" xfId="1" applyNumberFormat="1" applyFont="1" applyFill="1" applyBorder="1" applyAlignment="1">
      <alignment horizontal="right" vertical="center"/>
    </xf>
    <xf numFmtId="0" fontId="9" fillId="14" borderId="41" xfId="1" applyFont="1" applyFill="1" applyBorder="1" applyAlignment="1">
      <alignment horizontal="center"/>
    </xf>
    <xf numFmtId="0" fontId="5" fillId="0" borderId="42" xfId="1" applyFont="1" applyBorder="1" applyAlignment="1">
      <alignment horizontal="center"/>
    </xf>
    <xf numFmtId="4" fontId="11" fillId="0" borderId="2" xfId="0" applyNumberFormat="1" applyFont="1" applyBorder="1"/>
    <xf numFmtId="4" fontId="11" fillId="15" borderId="2" xfId="0" applyNumberFormat="1" applyFont="1" applyFill="1" applyBorder="1"/>
    <xf numFmtId="0" fontId="14" fillId="7" borderId="43" xfId="1" applyFont="1" applyFill="1" applyBorder="1" applyAlignment="1">
      <alignment horizontal="left" vertical="center"/>
    </xf>
    <xf numFmtId="4" fontId="15" fillId="7" borderId="44" xfId="1" applyNumberFormat="1" applyFont="1" applyFill="1" applyBorder="1" applyAlignment="1">
      <alignment horizontal="center" vertical="center"/>
    </xf>
    <xf numFmtId="0" fontId="15" fillId="7" borderId="44" xfId="1" applyFont="1" applyFill="1" applyBorder="1" applyAlignment="1">
      <alignment horizontal="center" vertical="center"/>
    </xf>
    <xf numFmtId="0" fontId="14" fillId="7" borderId="45" xfId="1" applyNumberFormat="1" applyFont="1" applyFill="1" applyBorder="1" applyAlignment="1">
      <alignment horizontal="center" vertical="center"/>
    </xf>
    <xf numFmtId="0" fontId="11" fillId="0" borderId="46" xfId="1" applyFont="1" applyBorder="1"/>
    <xf numFmtId="0" fontId="11" fillId="15" borderId="46" xfId="1" applyFont="1" applyFill="1" applyBorder="1"/>
    <xf numFmtId="0" fontId="14" fillId="7" borderId="48" xfId="1" applyFont="1" applyFill="1" applyBorder="1"/>
    <xf numFmtId="4" fontId="14" fillId="7" borderId="49" xfId="1" applyNumberFormat="1" applyFont="1" applyFill="1" applyBorder="1"/>
    <xf numFmtId="4" fontId="14" fillId="7" borderId="50" xfId="1" applyNumberFormat="1" applyFont="1" applyFill="1" applyBorder="1"/>
    <xf numFmtId="4" fontId="14" fillId="7" borderId="47" xfId="1" applyNumberFormat="1" applyFont="1" applyFill="1" applyBorder="1"/>
    <xf numFmtId="0" fontId="5" fillId="4" borderId="4" xfId="0" applyFont="1" applyFill="1" applyBorder="1" applyAlignment="1">
      <alignment horizontal="center" vertical="center" wrapText="1"/>
    </xf>
    <xf numFmtId="0" fontId="7" fillId="12" borderId="3" xfId="0" applyFont="1" applyFill="1" applyBorder="1"/>
    <xf numFmtId="4" fontId="7" fillId="12" borderId="4" xfId="0" applyNumberFormat="1" applyFont="1" applyFill="1" applyBorder="1"/>
    <xf numFmtId="0" fontId="3" fillId="3" borderId="5" xfId="0" applyFont="1" applyFill="1" applyBorder="1"/>
    <xf numFmtId="4" fontId="3" fillId="3" borderId="6" xfId="0" applyNumberFormat="1" applyFont="1" applyFill="1" applyBorder="1"/>
    <xf numFmtId="0" fontId="5" fillId="13" borderId="3" xfId="0" applyFont="1" applyFill="1" applyBorder="1" applyAlignment="1">
      <alignment horizontal="left" vertical="center"/>
    </xf>
    <xf numFmtId="0" fontId="5" fillId="13" borderId="4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8" fillId="7" borderId="18" xfId="0" applyFont="1" applyFill="1" applyBorder="1" applyAlignment="1">
      <alignment horizontal="center" vertical="center"/>
    </xf>
    <xf numFmtId="0" fontId="8" fillId="7" borderId="19" xfId="0" applyFont="1" applyFill="1" applyBorder="1" applyAlignment="1">
      <alignment horizontal="center" vertical="center"/>
    </xf>
    <xf numFmtId="0" fontId="0" fillId="0" borderId="35" xfId="0" applyFont="1" applyBorder="1" applyAlignment="1">
      <alignment horizontal="center"/>
    </xf>
    <xf numFmtId="0" fontId="0" fillId="0" borderId="36" xfId="0" applyFont="1" applyBorder="1" applyAlignment="1">
      <alignment horizontal="center"/>
    </xf>
    <xf numFmtId="0" fontId="0" fillId="0" borderId="37" xfId="0" applyFont="1" applyBorder="1" applyAlignment="1">
      <alignment horizontal="center"/>
    </xf>
    <xf numFmtId="0" fontId="9" fillId="14" borderId="20" xfId="0" applyFont="1" applyFill="1" applyBorder="1" applyAlignment="1">
      <alignment horizontal="center" vertical="center"/>
    </xf>
    <xf numFmtId="0" fontId="9" fillId="14" borderId="17" xfId="0" applyFont="1" applyFill="1" applyBorder="1" applyAlignment="1">
      <alignment horizontal="center" vertical="center"/>
    </xf>
    <xf numFmtId="0" fontId="9" fillId="14" borderId="21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9" fillId="9" borderId="3" xfId="0" applyFont="1" applyFill="1" applyBorder="1" applyAlignment="1">
      <alignment horizontal="center" vertical="center"/>
    </xf>
    <xf numFmtId="0" fontId="9" fillId="9" borderId="4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3" fillId="9" borderId="7" xfId="0" applyFont="1" applyFill="1" applyBorder="1" applyAlignment="1">
      <alignment horizontal="center"/>
    </xf>
    <xf numFmtId="0" fontId="3" fillId="9" borderId="8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9" fillId="19" borderId="3" xfId="0" applyFont="1" applyFill="1" applyBorder="1" applyAlignment="1">
      <alignment horizontal="center"/>
    </xf>
    <xf numFmtId="0" fontId="9" fillId="19" borderId="4" xfId="0" applyFont="1" applyFill="1" applyBorder="1" applyAlignment="1">
      <alignment horizontal="center"/>
    </xf>
    <xf numFmtId="0" fontId="9" fillId="19" borderId="7" xfId="0" applyFont="1" applyFill="1" applyBorder="1" applyAlignment="1">
      <alignment horizontal="center"/>
    </xf>
    <xf numFmtId="0" fontId="9" fillId="19" borderId="8" xfId="0" applyFont="1" applyFill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9" fillId="16" borderId="3" xfId="0" applyFont="1" applyFill="1" applyBorder="1" applyAlignment="1">
      <alignment horizontal="center"/>
    </xf>
    <xf numFmtId="0" fontId="9" fillId="16" borderId="4" xfId="0" applyFont="1" applyFill="1" applyBorder="1" applyAlignment="1">
      <alignment horizontal="center"/>
    </xf>
    <xf numFmtId="0" fontId="9" fillId="16" borderId="7" xfId="0" applyFont="1" applyFill="1" applyBorder="1" applyAlignment="1">
      <alignment horizontal="center"/>
    </xf>
    <xf numFmtId="0" fontId="9" fillId="16" borderId="8" xfId="0" applyFont="1" applyFill="1" applyBorder="1" applyAlignment="1">
      <alignment horizontal="center"/>
    </xf>
    <xf numFmtId="0" fontId="9" fillId="14" borderId="3" xfId="1" applyFont="1" applyFill="1" applyBorder="1" applyAlignment="1">
      <alignment horizontal="center"/>
    </xf>
    <xf numFmtId="0" fontId="9" fillId="14" borderId="4" xfId="1" applyFont="1" applyFill="1" applyBorder="1" applyAlignment="1">
      <alignment horizontal="center"/>
    </xf>
    <xf numFmtId="0" fontId="5" fillId="0" borderId="3" xfId="1" applyFont="1" applyBorder="1" applyAlignment="1">
      <alignment horizontal="center"/>
    </xf>
    <xf numFmtId="0" fontId="5" fillId="0" borderId="4" xfId="1" applyFont="1" applyBorder="1" applyAlignment="1">
      <alignment horizontal="center"/>
    </xf>
  </cellXfs>
  <cellStyles count="2">
    <cellStyle name="Normal" xfId="0" builtinId="0"/>
    <cellStyle name="Normal 2" xfId="1"/>
  </cellStyles>
  <dxfs count="58"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/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/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outline="0">
        <top style="thin">
          <color rgb="FF999999"/>
        </top>
        <bottom style="thin">
          <color rgb="FF999999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</dxf>
    <dxf>
      <border outline="0">
        <bottom style="thin">
          <color rgb="FF999999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border diagonalUp="0" diagonalDown="0" outline="0">
        <left style="thin">
          <color theme="1"/>
        </left>
        <right/>
        <top style="thin">
          <color theme="1"/>
        </top>
        <bottom style="thin">
          <color theme="1"/>
        </bottom>
      </border>
    </dxf>
    <dxf>
      <border diagonalUp="0" diagonalDown="0" outline="0">
        <left style="thin">
          <color rgb="FFFFFFFF"/>
        </left>
        <right style="thin">
          <color rgb="FFFFFFFF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2" formatCode="0.00"/>
      <border diagonalUp="0" diagonalDown="0" outline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999999"/>
        </left>
        <right/>
        <top style="thin">
          <color rgb="FF999999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border diagonalUp="0" diagonalDown="0" outline="0">
        <left style="thin">
          <color rgb="FF999999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minor"/>
      </font>
      <border diagonalUp="0" diagonalDown="0">
        <left/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border diagonalUp="0" diagonalDown="0">
        <left style="double">
          <color theme="1"/>
        </left>
        <right style="double">
          <color theme="1"/>
        </right>
        <top style="double">
          <color theme="1"/>
        </top>
        <bottom style="double">
          <color theme="1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fill>
        <patternFill patternType="solid">
          <fgColor rgb="FFEBF1DE"/>
          <bgColor rgb="FFEBF1DE"/>
        </patternFill>
      </fill>
    </dxf>
    <dxf>
      <fill>
        <patternFill patternType="solid">
          <fgColor rgb="FFEBF1DE"/>
          <bgColor rgb="FFEBF1DE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9BBB59"/>
        </top>
      </border>
    </dxf>
    <dxf>
      <font>
        <b/>
        <color rgb="FFFFFFFF"/>
      </font>
      <fill>
        <patternFill patternType="solid">
          <fgColor rgb="FF9BBB59"/>
          <bgColor rgb="FF9BBB59"/>
        </patternFill>
      </fill>
    </dxf>
    <dxf>
      <font>
        <color rgb="FF000000"/>
      </font>
      <border>
        <left style="thin">
          <color rgb="FFC4D79B"/>
        </left>
        <right style="thin">
          <color rgb="FFC4D79B"/>
        </right>
        <top style="thin">
          <color rgb="FFC4D79B"/>
        </top>
        <bottom style="thin">
          <color rgb="FFC4D79B"/>
        </bottom>
        <horizontal style="thin">
          <color rgb="FFC4D79B"/>
        </horizontal>
      </border>
    </dxf>
    <dxf>
      <fill>
        <patternFill patternType="solid">
          <fgColor rgb="FFEBF1DE"/>
          <bgColor rgb="FFEBF1DE"/>
        </patternFill>
      </fill>
    </dxf>
    <dxf>
      <fill>
        <patternFill patternType="solid">
          <fgColor rgb="FFEBF1DE"/>
          <bgColor rgb="FFEBF1DE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9BBB59"/>
        </top>
      </border>
    </dxf>
    <dxf>
      <font>
        <b/>
        <color rgb="FF000000"/>
      </font>
      <border>
        <bottom style="medium">
          <color rgb="FF9BBB59"/>
        </bottom>
      </border>
    </dxf>
    <dxf>
      <font>
        <color rgb="FF000000"/>
      </font>
      <border>
        <left style="thin">
          <color rgb="FF9BBB59"/>
        </left>
        <right style="thin">
          <color rgb="FF9BBB59"/>
        </right>
        <top style="thin">
          <color rgb="FF9BBB59"/>
        </top>
        <bottom style="thin">
          <color rgb="FF9BBB59"/>
        </bottom>
        <vertical style="thin">
          <color rgb="FF9BBB59"/>
        </vertical>
        <horizontal style="thin">
          <color rgb="FF9BBB59"/>
        </horizontal>
      </border>
    </dxf>
  </dxfs>
  <tableStyles count="2" defaultTableStyle="TableStyleMedium2" defaultPivotStyle="PivotStyleLight16">
    <tableStyle name="TableStyleLight18 2" pivot="0" count="7">
      <tableStyleElement type="wholeTable" dxfId="57"/>
      <tableStyleElement type="headerRow" dxfId="56"/>
      <tableStyleElement type="totalRow" dxfId="55"/>
      <tableStyleElement type="firstColumn" dxfId="54"/>
      <tableStyleElement type="lastColumn" dxfId="53"/>
      <tableStyleElement type="firstRowStripe" dxfId="52"/>
      <tableStyleElement type="firstColumnStripe" dxfId="51"/>
    </tableStyle>
    <tableStyle name="TableStyleMedium4 2" pivot="0" count="7">
      <tableStyleElement type="wholeTable" dxfId="50"/>
      <tableStyleElement type="headerRow" dxfId="49"/>
      <tableStyleElement type="totalRow" dxfId="48"/>
      <tableStyleElement type="firstColumn" dxfId="47"/>
      <tableStyleElement type="lastColumn" dxfId="46"/>
      <tableStyleElement type="firstRowStripe" dxfId="45"/>
      <tableStyleElement type="firstColumnStripe" dxfId="44"/>
    </tableStyle>
  </tableStyles>
  <colors>
    <mruColors>
      <color rgb="FFFFD1D1"/>
      <color rgb="FFFF7D7D"/>
      <color rgb="FFFF6565"/>
      <color rgb="FFFF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id="24" name="Tabla2" displayName="Tabla2" ref="B27:R44" headerRowCount="0" headerRowDxfId="43" dataDxfId="42" totalsRowDxfId="40" tableBorderDxfId="41">
  <sortState ref="B27:R43">
    <sortCondition descending="1" ref="R27:R43"/>
  </sortState>
  <tableColumns count="17">
    <tableColumn id="1" name="Columna1" totalsRowLabel="Total" dataDxfId="39" totalsRowDxfId="38"/>
    <tableColumn id="2" name="Semanas" headerRowDxfId="37" dataDxfId="36"/>
    <tableColumn id="3" name="Columna2" headerRowDxfId="35" dataDxfId="34"/>
    <tableColumn id="4" name="Columna3" headerRowDxfId="33" dataDxfId="32"/>
    <tableColumn id="5" name="Columna4" headerRowDxfId="31" dataDxfId="30"/>
    <tableColumn id="6" name="Columna5" headerRowDxfId="29" dataDxfId="28"/>
    <tableColumn id="7" name="Columna6" headerRowDxfId="27" dataDxfId="26"/>
    <tableColumn id="8" name="Columna7" headerRowDxfId="25" dataDxfId="24"/>
    <tableColumn id="9" name="Columna8" headerRowDxfId="23" dataDxfId="22"/>
    <tableColumn id="10" name="Columna9" headerRowDxfId="21" dataDxfId="20"/>
    <tableColumn id="11" name="Columna10" headerRowDxfId="19" dataDxfId="18"/>
    <tableColumn id="12" name="Columna11" headerRowDxfId="17" dataDxfId="16"/>
    <tableColumn id="13" name="Columna12" headerRowDxfId="15" dataDxfId="14"/>
    <tableColumn id="16" name="Columna14" headerRowDxfId="13" dataDxfId="12" dataCellStyle="Normal 2"/>
    <tableColumn id="14" name="Columna13" headerRowDxfId="11" dataDxfId="10"/>
    <tableColumn id="15" name="Columna16" headerRowDxfId="9" dataDxfId="8"/>
    <tableColumn id="17" name="Columna15" headerRowDxfId="7" dataDxfId="6">
      <calculatedColumnFormula>SUBTOTAL(109,C27:P27)</calculatedColumnFormula>
    </tableColumn>
  </tableColumns>
  <tableStyleInfo name="TableStyleLight18 2" showFirstColumn="0" showLastColumn="0" showRowStripes="1" showColumnStripes="0"/>
</table>
</file>

<file path=xl/tables/table2.xml><?xml version="1.0" encoding="utf-8"?>
<table xmlns="http://schemas.openxmlformats.org/spreadsheetml/2006/main" id="26" name="Tabla127" displayName="Tabla127" ref="B4:C22" totalsRowShown="0" headerRowDxfId="5" dataDxfId="3" headerRowBorderDxfId="4" tableBorderDxfId="2">
  <autoFilter ref="B4:C22"/>
  <tableColumns count="2">
    <tableColumn id="1" name="Columna1" dataDxfId="1"/>
    <tableColumn id="2" name="País Destino CHINA - HONG KONG" dataDxfId="0"/>
  </tableColumns>
  <tableStyleInfo name="TableStyleMedium4 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1:C100"/>
  <sheetViews>
    <sheetView showGridLines="0" tabSelected="1" workbookViewId="0">
      <pane ySplit="4" topLeftCell="A32" activePane="bottomLeft" state="frozen"/>
      <selection pane="bottomLeft" activeCell="E1" sqref="E1"/>
    </sheetView>
  </sheetViews>
  <sheetFormatPr baseColWidth="10" defaultRowHeight="15" x14ac:dyDescent="0.25"/>
  <cols>
    <col min="1" max="1" width="12.7109375" customWidth="1"/>
    <col min="2" max="2" width="55.7109375" style="2" customWidth="1"/>
    <col min="3" max="3" width="12.7109375" style="3" customWidth="1"/>
  </cols>
  <sheetData>
    <row r="1" spans="2:3" ht="15.75" thickTop="1" x14ac:dyDescent="0.25">
      <c r="B1" s="124" t="s">
        <v>237</v>
      </c>
      <c r="C1" s="125"/>
    </row>
    <row r="2" spans="2:3" ht="15.75" x14ac:dyDescent="0.25">
      <c r="B2" s="122" t="s">
        <v>215</v>
      </c>
      <c r="C2" s="123"/>
    </row>
    <row r="3" spans="2:3" x14ac:dyDescent="0.25">
      <c r="B3" s="126" t="s">
        <v>216</v>
      </c>
      <c r="C3" s="127"/>
    </row>
    <row r="4" spans="2:3" x14ac:dyDescent="0.25">
      <c r="B4" s="4" t="s">
        <v>3</v>
      </c>
      <c r="C4" s="5" t="s">
        <v>4</v>
      </c>
    </row>
    <row r="5" spans="2:3" x14ac:dyDescent="0.25">
      <c r="B5" s="40" t="s">
        <v>5</v>
      </c>
      <c r="C5" s="41">
        <v>19620.982599999901</v>
      </c>
    </row>
    <row r="6" spans="2:3" x14ac:dyDescent="0.25">
      <c r="B6" s="36" t="s">
        <v>11</v>
      </c>
      <c r="C6" s="37">
        <v>15451.132480000015</v>
      </c>
    </row>
    <row r="7" spans="2:3" x14ac:dyDescent="0.25">
      <c r="B7" s="40" t="s">
        <v>6</v>
      </c>
      <c r="C7" s="41">
        <v>14009.812814999972</v>
      </c>
    </row>
    <row r="8" spans="2:3" x14ac:dyDescent="0.25">
      <c r="B8" s="36" t="s">
        <v>7</v>
      </c>
      <c r="C8" s="37">
        <v>11802.738100000028</v>
      </c>
    </row>
    <row r="9" spans="2:3" x14ac:dyDescent="0.25">
      <c r="B9" s="40" t="s">
        <v>17</v>
      </c>
      <c r="C9" s="41">
        <v>10617.282000000007</v>
      </c>
    </row>
    <row r="10" spans="2:3" x14ac:dyDescent="0.25">
      <c r="B10" s="36" t="s">
        <v>36</v>
      </c>
      <c r="C10" s="37">
        <v>10091.151499999954</v>
      </c>
    </row>
    <row r="11" spans="2:3" x14ac:dyDescent="0.25">
      <c r="B11" s="40" t="s">
        <v>13</v>
      </c>
      <c r="C11" s="41">
        <v>7895.6406800000223</v>
      </c>
    </row>
    <row r="12" spans="2:3" x14ac:dyDescent="0.25">
      <c r="B12" s="36" t="s">
        <v>10</v>
      </c>
      <c r="C12" s="37">
        <v>6715.3440000000037</v>
      </c>
    </row>
    <row r="13" spans="2:3" x14ac:dyDescent="0.25">
      <c r="B13" s="40" t="s">
        <v>18</v>
      </c>
      <c r="C13" s="41">
        <v>5316.3864999999969</v>
      </c>
    </row>
    <row r="14" spans="2:3" x14ac:dyDescent="0.25">
      <c r="B14" s="36" t="s">
        <v>163</v>
      </c>
      <c r="C14" s="37">
        <v>5056.3425000000025</v>
      </c>
    </row>
    <row r="15" spans="2:3" x14ac:dyDescent="0.25">
      <c r="B15" s="40" t="s">
        <v>9</v>
      </c>
      <c r="C15" s="41">
        <v>4988.6519999999909</v>
      </c>
    </row>
    <row r="16" spans="2:3" x14ac:dyDescent="0.25">
      <c r="B16" s="36" t="s">
        <v>37</v>
      </c>
      <c r="C16" s="37">
        <v>4282.086768000001</v>
      </c>
    </row>
    <row r="17" spans="2:3" x14ac:dyDescent="0.25">
      <c r="B17" s="40" t="s">
        <v>16</v>
      </c>
      <c r="C17" s="41">
        <v>4225.2565439999962</v>
      </c>
    </row>
    <row r="18" spans="2:3" x14ac:dyDescent="0.25">
      <c r="B18" s="36" t="s">
        <v>12</v>
      </c>
      <c r="C18" s="37">
        <v>4005.1055490000044</v>
      </c>
    </row>
    <row r="19" spans="2:3" x14ac:dyDescent="0.25">
      <c r="B19" s="40" t="s">
        <v>41</v>
      </c>
      <c r="C19" s="41">
        <v>3674.6219999999989</v>
      </c>
    </row>
    <row r="20" spans="2:3" x14ac:dyDescent="0.25">
      <c r="B20" s="36" t="s">
        <v>8</v>
      </c>
      <c r="C20" s="37">
        <v>3636.0739999999964</v>
      </c>
    </row>
    <row r="21" spans="2:3" x14ac:dyDescent="0.25">
      <c r="B21" s="40" t="s">
        <v>51</v>
      </c>
      <c r="C21" s="41">
        <v>3490.9222000000018</v>
      </c>
    </row>
    <row r="22" spans="2:3" x14ac:dyDescent="0.25">
      <c r="B22" s="36" t="s">
        <v>48</v>
      </c>
      <c r="C22" s="37">
        <v>3366.4710000000018</v>
      </c>
    </row>
    <row r="23" spans="2:3" x14ac:dyDescent="0.25">
      <c r="B23" s="40" t="s">
        <v>20</v>
      </c>
      <c r="C23" s="41">
        <v>3350.7600000000025</v>
      </c>
    </row>
    <row r="24" spans="2:3" x14ac:dyDescent="0.25">
      <c r="B24" s="36" t="s">
        <v>178</v>
      </c>
      <c r="C24" s="37">
        <v>3155.4932499999986</v>
      </c>
    </row>
    <row r="25" spans="2:3" x14ac:dyDescent="0.25">
      <c r="B25" s="40" t="s">
        <v>193</v>
      </c>
      <c r="C25" s="41">
        <v>3118.2190000000001</v>
      </c>
    </row>
    <row r="26" spans="2:3" x14ac:dyDescent="0.25">
      <c r="B26" s="36" t="s">
        <v>64</v>
      </c>
      <c r="C26" s="37">
        <v>2958.1740000000013</v>
      </c>
    </row>
    <row r="27" spans="2:3" x14ac:dyDescent="0.25">
      <c r="B27" s="40" t="s">
        <v>43</v>
      </c>
      <c r="C27" s="41">
        <v>2775.2350400000009</v>
      </c>
    </row>
    <row r="28" spans="2:3" x14ac:dyDescent="0.25">
      <c r="B28" s="36" t="s">
        <v>44</v>
      </c>
      <c r="C28" s="37">
        <v>2684.1660000000015</v>
      </c>
    </row>
    <row r="29" spans="2:3" x14ac:dyDescent="0.25">
      <c r="B29" s="40" t="s">
        <v>42</v>
      </c>
      <c r="C29" s="41">
        <v>2462.2680000000005</v>
      </c>
    </row>
    <row r="30" spans="2:3" x14ac:dyDescent="0.25">
      <c r="B30" s="36" t="s">
        <v>15</v>
      </c>
      <c r="C30" s="37">
        <v>2444.666000000002</v>
      </c>
    </row>
    <row r="31" spans="2:3" x14ac:dyDescent="0.25">
      <c r="B31" s="40" t="s">
        <v>180</v>
      </c>
      <c r="C31" s="41">
        <v>2375.8000000000025</v>
      </c>
    </row>
    <row r="32" spans="2:3" x14ac:dyDescent="0.25">
      <c r="B32" s="36" t="s">
        <v>196</v>
      </c>
      <c r="C32" s="37">
        <v>2367.37</v>
      </c>
    </row>
    <row r="33" spans="2:3" x14ac:dyDescent="0.25">
      <c r="B33" s="40" t="s">
        <v>185</v>
      </c>
      <c r="C33" s="41">
        <v>2178.165</v>
      </c>
    </row>
    <row r="34" spans="2:3" x14ac:dyDescent="0.25">
      <c r="B34" s="36" t="s">
        <v>50</v>
      </c>
      <c r="C34" s="37">
        <v>2176.0419999999999</v>
      </c>
    </row>
    <row r="35" spans="2:3" x14ac:dyDescent="0.25">
      <c r="B35" s="40" t="s">
        <v>39</v>
      </c>
      <c r="C35" s="41">
        <v>2124.8519999999994</v>
      </c>
    </row>
    <row r="36" spans="2:3" x14ac:dyDescent="0.25">
      <c r="B36" s="36" t="s">
        <v>187</v>
      </c>
      <c r="C36" s="37">
        <v>1951.1579999999999</v>
      </c>
    </row>
    <row r="37" spans="2:3" x14ac:dyDescent="0.25">
      <c r="B37" s="40" t="s">
        <v>179</v>
      </c>
      <c r="C37" s="41">
        <v>1816.16</v>
      </c>
    </row>
    <row r="38" spans="2:3" x14ac:dyDescent="0.25">
      <c r="B38" s="36" t="s">
        <v>110</v>
      </c>
      <c r="C38" s="37">
        <v>1654.8400000000006</v>
      </c>
    </row>
    <row r="39" spans="2:3" x14ac:dyDescent="0.25">
      <c r="B39" s="40" t="s">
        <v>192</v>
      </c>
      <c r="C39" s="41">
        <v>1378.02</v>
      </c>
    </row>
    <row r="40" spans="2:3" x14ac:dyDescent="0.25">
      <c r="B40" s="36" t="s">
        <v>59</v>
      </c>
      <c r="C40" s="37">
        <v>1331.1</v>
      </c>
    </row>
    <row r="41" spans="2:3" x14ac:dyDescent="0.25">
      <c r="B41" s="40" t="s">
        <v>38</v>
      </c>
      <c r="C41" s="41">
        <v>1297.2960000000005</v>
      </c>
    </row>
    <row r="42" spans="2:3" x14ac:dyDescent="0.25">
      <c r="B42" s="36" t="s">
        <v>60</v>
      </c>
      <c r="C42" s="37">
        <v>1257.2789999999995</v>
      </c>
    </row>
    <row r="43" spans="2:3" x14ac:dyDescent="0.25">
      <c r="B43" s="40" t="s">
        <v>40</v>
      </c>
      <c r="C43" s="41">
        <v>1159.2359999999996</v>
      </c>
    </row>
    <row r="44" spans="2:3" x14ac:dyDescent="0.25">
      <c r="B44" s="36" t="s">
        <v>181</v>
      </c>
      <c r="C44" s="37">
        <v>1051.3567999999996</v>
      </c>
    </row>
    <row r="45" spans="2:3" x14ac:dyDescent="0.25">
      <c r="B45" s="40" t="s">
        <v>45</v>
      </c>
      <c r="C45" s="41">
        <v>1032.5621999999998</v>
      </c>
    </row>
    <row r="46" spans="2:3" x14ac:dyDescent="0.25">
      <c r="B46" s="36" t="s">
        <v>206</v>
      </c>
      <c r="C46" s="37">
        <v>990.2</v>
      </c>
    </row>
    <row r="47" spans="2:3" x14ac:dyDescent="0.25">
      <c r="B47" s="40" t="s">
        <v>182</v>
      </c>
      <c r="C47" s="41">
        <v>922.06000000000029</v>
      </c>
    </row>
    <row r="48" spans="2:3" x14ac:dyDescent="0.25">
      <c r="B48" s="36" t="s">
        <v>183</v>
      </c>
      <c r="C48" s="37">
        <v>886.95000000000016</v>
      </c>
    </row>
    <row r="49" spans="2:3" x14ac:dyDescent="0.25">
      <c r="B49" s="40" t="s">
        <v>223</v>
      </c>
      <c r="C49" s="41">
        <v>835.90660000000014</v>
      </c>
    </row>
    <row r="50" spans="2:3" x14ac:dyDescent="0.25">
      <c r="B50" s="36" t="s">
        <v>19</v>
      </c>
      <c r="C50" s="37">
        <v>771.69299999999998</v>
      </c>
    </row>
    <row r="51" spans="2:3" x14ac:dyDescent="0.25">
      <c r="B51" s="40" t="s">
        <v>197</v>
      </c>
      <c r="C51" s="41">
        <v>757.18100000000004</v>
      </c>
    </row>
    <row r="52" spans="2:3" x14ac:dyDescent="0.25">
      <c r="B52" s="36" t="s">
        <v>207</v>
      </c>
      <c r="C52" s="37">
        <v>752.6</v>
      </c>
    </row>
    <row r="53" spans="2:3" x14ac:dyDescent="0.25">
      <c r="B53" s="40" t="s">
        <v>65</v>
      </c>
      <c r="C53" s="41">
        <v>734.39999999999986</v>
      </c>
    </row>
    <row r="54" spans="2:3" x14ac:dyDescent="0.25">
      <c r="B54" s="36" t="s">
        <v>126</v>
      </c>
      <c r="C54" s="37">
        <v>731.52549999999985</v>
      </c>
    </row>
    <row r="55" spans="2:3" x14ac:dyDescent="0.25">
      <c r="B55" s="40" t="s">
        <v>52</v>
      </c>
      <c r="C55" s="41">
        <v>658.99200000000008</v>
      </c>
    </row>
    <row r="56" spans="2:3" x14ac:dyDescent="0.25">
      <c r="B56" s="36" t="s">
        <v>63</v>
      </c>
      <c r="C56" s="37">
        <v>643.62</v>
      </c>
    </row>
    <row r="57" spans="2:3" x14ac:dyDescent="0.25">
      <c r="B57" s="40" t="s">
        <v>224</v>
      </c>
      <c r="C57" s="41">
        <v>634.24400000000003</v>
      </c>
    </row>
    <row r="58" spans="2:3" x14ac:dyDescent="0.25">
      <c r="B58" s="36" t="s">
        <v>62</v>
      </c>
      <c r="C58" s="37">
        <v>604.72799999999995</v>
      </c>
    </row>
    <row r="59" spans="2:3" x14ac:dyDescent="0.25">
      <c r="B59" s="40" t="s">
        <v>46</v>
      </c>
      <c r="C59" s="41">
        <v>590.65200000000004</v>
      </c>
    </row>
    <row r="60" spans="2:3" x14ac:dyDescent="0.25">
      <c r="B60" s="36" t="s">
        <v>49</v>
      </c>
      <c r="C60" s="37">
        <v>587.41200000000003</v>
      </c>
    </row>
    <row r="61" spans="2:3" x14ac:dyDescent="0.25">
      <c r="B61" s="40" t="s">
        <v>47</v>
      </c>
      <c r="C61" s="41">
        <v>581.99400000000003</v>
      </c>
    </row>
    <row r="62" spans="2:3" x14ac:dyDescent="0.25">
      <c r="B62" s="36" t="s">
        <v>61</v>
      </c>
      <c r="C62" s="37">
        <v>572.44200000000012</v>
      </c>
    </row>
    <row r="63" spans="2:3" x14ac:dyDescent="0.25">
      <c r="B63" s="40" t="s">
        <v>195</v>
      </c>
      <c r="C63" s="41">
        <v>477.1</v>
      </c>
    </row>
    <row r="64" spans="2:3" x14ac:dyDescent="0.25">
      <c r="B64" s="36" t="s">
        <v>184</v>
      </c>
      <c r="C64" s="37">
        <v>459.60000000000008</v>
      </c>
    </row>
    <row r="65" spans="2:3" x14ac:dyDescent="0.25">
      <c r="B65" s="40" t="s">
        <v>208</v>
      </c>
      <c r="C65" s="41">
        <v>437.6</v>
      </c>
    </row>
    <row r="66" spans="2:3" x14ac:dyDescent="0.25">
      <c r="B66" s="36" t="s">
        <v>190</v>
      </c>
      <c r="C66" s="37">
        <v>372.56000000000006</v>
      </c>
    </row>
    <row r="67" spans="2:3" x14ac:dyDescent="0.25">
      <c r="B67" s="40" t="s">
        <v>225</v>
      </c>
      <c r="C67" s="41">
        <v>348.51400000000001</v>
      </c>
    </row>
    <row r="68" spans="2:3" x14ac:dyDescent="0.25">
      <c r="B68" s="36" t="s">
        <v>14</v>
      </c>
      <c r="C68" s="37">
        <v>332.16000000000008</v>
      </c>
    </row>
    <row r="69" spans="2:3" x14ac:dyDescent="0.25">
      <c r="B69" s="40" t="s">
        <v>186</v>
      </c>
      <c r="C69" s="41">
        <v>326.71000000000004</v>
      </c>
    </row>
    <row r="70" spans="2:3" x14ac:dyDescent="0.25">
      <c r="B70" s="36" t="s">
        <v>200</v>
      </c>
      <c r="C70" s="37">
        <v>324.59999999999997</v>
      </c>
    </row>
    <row r="71" spans="2:3" x14ac:dyDescent="0.25">
      <c r="B71" s="40" t="s">
        <v>92</v>
      </c>
      <c r="C71" s="41">
        <v>322.42200000000008</v>
      </c>
    </row>
    <row r="72" spans="2:3" x14ac:dyDescent="0.25">
      <c r="B72" s="36" t="s">
        <v>109</v>
      </c>
      <c r="C72" s="37">
        <v>241.65000000000003</v>
      </c>
    </row>
    <row r="73" spans="2:3" x14ac:dyDescent="0.25">
      <c r="B73" s="40" t="s">
        <v>226</v>
      </c>
      <c r="C73" s="41">
        <v>237.70000000000002</v>
      </c>
    </row>
    <row r="74" spans="2:3" x14ac:dyDescent="0.25">
      <c r="B74" s="36" t="s">
        <v>227</v>
      </c>
      <c r="C74" s="37">
        <v>213.09100000000001</v>
      </c>
    </row>
    <row r="75" spans="2:3" x14ac:dyDescent="0.25">
      <c r="B75" s="40" t="s">
        <v>93</v>
      </c>
      <c r="C75" s="41">
        <v>209.33399999999997</v>
      </c>
    </row>
    <row r="76" spans="2:3" x14ac:dyDescent="0.25">
      <c r="B76" s="36" t="s">
        <v>221</v>
      </c>
      <c r="C76" s="37">
        <v>202.82400000000001</v>
      </c>
    </row>
    <row r="77" spans="2:3" x14ac:dyDescent="0.25">
      <c r="B77" s="40" t="s">
        <v>199</v>
      </c>
      <c r="C77" s="41">
        <v>202.05</v>
      </c>
    </row>
    <row r="78" spans="2:3" x14ac:dyDescent="0.25">
      <c r="B78" s="36" t="s">
        <v>228</v>
      </c>
      <c r="C78" s="37">
        <v>198.285</v>
      </c>
    </row>
    <row r="79" spans="2:3" x14ac:dyDescent="0.25">
      <c r="B79" s="40" t="s">
        <v>188</v>
      </c>
      <c r="C79" s="41">
        <v>182.6</v>
      </c>
    </row>
    <row r="80" spans="2:3" x14ac:dyDescent="0.25">
      <c r="B80" s="36" t="s">
        <v>204</v>
      </c>
      <c r="C80" s="37">
        <v>173.94</v>
      </c>
    </row>
    <row r="81" spans="2:3" x14ac:dyDescent="0.25">
      <c r="B81" s="40" t="s">
        <v>229</v>
      </c>
      <c r="C81" s="41">
        <v>171.14500000000001</v>
      </c>
    </row>
    <row r="82" spans="2:3" x14ac:dyDescent="0.25">
      <c r="B82" s="36" t="s">
        <v>203</v>
      </c>
      <c r="C82" s="37">
        <v>169.45000000000002</v>
      </c>
    </row>
    <row r="83" spans="2:3" x14ac:dyDescent="0.25">
      <c r="B83" s="40" t="s">
        <v>189</v>
      </c>
      <c r="C83" s="41">
        <v>139.19999999999999</v>
      </c>
    </row>
    <row r="84" spans="2:3" x14ac:dyDescent="0.25">
      <c r="B84" s="36" t="s">
        <v>191</v>
      </c>
      <c r="C84" s="37">
        <v>136.98400000000001</v>
      </c>
    </row>
    <row r="85" spans="2:3" x14ac:dyDescent="0.25">
      <c r="B85" s="40" t="s">
        <v>198</v>
      </c>
      <c r="C85" s="41">
        <v>98.009999999999991</v>
      </c>
    </row>
    <row r="86" spans="2:3" x14ac:dyDescent="0.25">
      <c r="B86" s="36" t="s">
        <v>173</v>
      </c>
      <c r="C86" s="37">
        <v>84.924000000000007</v>
      </c>
    </row>
    <row r="87" spans="2:3" x14ac:dyDescent="0.25">
      <c r="B87" s="40" t="s">
        <v>222</v>
      </c>
      <c r="C87" s="41">
        <v>70.47</v>
      </c>
    </row>
    <row r="88" spans="2:3" x14ac:dyDescent="0.25">
      <c r="B88" s="36" t="s">
        <v>209</v>
      </c>
      <c r="C88" s="37">
        <v>68</v>
      </c>
    </row>
    <row r="89" spans="2:3" x14ac:dyDescent="0.25">
      <c r="B89" s="40" t="s">
        <v>210</v>
      </c>
      <c r="C89" s="41">
        <v>59.5</v>
      </c>
    </row>
    <row r="90" spans="2:3" x14ac:dyDescent="0.25">
      <c r="B90" s="36" t="s">
        <v>230</v>
      </c>
      <c r="C90" s="37">
        <v>46.55</v>
      </c>
    </row>
    <row r="91" spans="2:3" x14ac:dyDescent="0.25">
      <c r="B91" s="40" t="s">
        <v>194</v>
      </c>
      <c r="C91" s="41">
        <v>45.690799999999996</v>
      </c>
    </row>
    <row r="92" spans="2:3" x14ac:dyDescent="0.25">
      <c r="B92" s="36" t="s">
        <v>205</v>
      </c>
      <c r="C92" s="37">
        <v>34</v>
      </c>
    </row>
    <row r="93" spans="2:3" x14ac:dyDescent="0.25">
      <c r="B93" s="40" t="s">
        <v>201</v>
      </c>
      <c r="C93" s="41">
        <v>28.6</v>
      </c>
    </row>
    <row r="94" spans="2:3" x14ac:dyDescent="0.25">
      <c r="B94" s="36" t="s">
        <v>66</v>
      </c>
      <c r="C94" s="37">
        <v>24</v>
      </c>
    </row>
    <row r="95" spans="2:3" x14ac:dyDescent="0.25">
      <c r="B95" s="40" t="s">
        <v>202</v>
      </c>
      <c r="C95" s="41">
        <v>22.527999999999999</v>
      </c>
    </row>
    <row r="96" spans="2:3" x14ac:dyDescent="0.25">
      <c r="B96" s="36" t="s">
        <v>231</v>
      </c>
      <c r="C96" s="37">
        <v>0.3</v>
      </c>
    </row>
    <row r="97" spans="2:3" x14ac:dyDescent="0.25">
      <c r="B97" s="40" t="s">
        <v>232</v>
      </c>
      <c r="C97" s="41">
        <v>0.14700000000000002</v>
      </c>
    </row>
    <row r="98" spans="2:3" x14ac:dyDescent="0.25">
      <c r="B98" s="36" t="s">
        <v>233</v>
      </c>
      <c r="C98" s="37">
        <v>1E-3</v>
      </c>
    </row>
    <row r="99" spans="2:3" ht="15.75" thickBot="1" x14ac:dyDescent="0.3">
      <c r="B99" s="6" t="s">
        <v>21</v>
      </c>
      <c r="C99" s="7">
        <v>205065.06142599988</v>
      </c>
    </row>
    <row r="100" spans="2:3" ht="15.75" thickTop="1" x14ac:dyDescent="0.25"/>
  </sheetData>
  <sortState ref="B5:C84">
    <sortCondition descending="1" ref="C5:C84"/>
  </sortState>
  <mergeCells count="3">
    <mergeCell ref="B2:C2"/>
    <mergeCell ref="B1:C1"/>
    <mergeCell ref="B3:C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56"/>
  <sheetViews>
    <sheetView showGridLines="0" workbookViewId="0">
      <pane ySplit="4" topLeftCell="A5" activePane="bottomLeft" state="frozen"/>
      <selection pane="bottomLeft" activeCell="B60" sqref="B60"/>
    </sheetView>
  </sheetViews>
  <sheetFormatPr baseColWidth="10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4" width="11.42578125" style="2"/>
  </cols>
  <sheetData>
    <row r="1" spans="2:4" ht="15.75" thickTop="1" x14ac:dyDescent="0.25">
      <c r="B1" s="124" t="s">
        <v>237</v>
      </c>
      <c r="C1" s="125"/>
    </row>
    <row r="2" spans="2:4" ht="15.75" x14ac:dyDescent="0.25">
      <c r="B2" s="128" t="s">
        <v>177</v>
      </c>
      <c r="C2" s="129"/>
    </row>
    <row r="3" spans="2:4" x14ac:dyDescent="0.25">
      <c r="B3" s="126" t="s">
        <v>1</v>
      </c>
      <c r="C3" s="127"/>
    </row>
    <row r="4" spans="2:4" x14ac:dyDescent="0.25">
      <c r="B4" s="12" t="s">
        <v>3</v>
      </c>
      <c r="C4" s="13" t="s">
        <v>4</v>
      </c>
      <c r="D4"/>
    </row>
    <row r="5" spans="2:4" x14ac:dyDescent="0.25">
      <c r="B5" s="36" t="s">
        <v>5</v>
      </c>
      <c r="C5" s="37">
        <v>19001.939599999976</v>
      </c>
    </row>
    <row r="6" spans="2:4" ht="12" customHeight="1" x14ac:dyDescent="0.25">
      <c r="B6" s="38" t="s">
        <v>11</v>
      </c>
      <c r="C6" s="39">
        <v>14366.678000000014</v>
      </c>
    </row>
    <row r="7" spans="2:4" x14ac:dyDescent="0.25">
      <c r="B7" s="36" t="s">
        <v>17</v>
      </c>
      <c r="C7" s="37">
        <v>10617.282000000017</v>
      </c>
    </row>
    <row r="8" spans="2:4" x14ac:dyDescent="0.25">
      <c r="B8" s="38" t="s">
        <v>6</v>
      </c>
      <c r="C8" s="39">
        <v>10514.00399999997</v>
      </c>
    </row>
    <row r="9" spans="2:4" x14ac:dyDescent="0.25">
      <c r="B9" s="36" t="s">
        <v>7</v>
      </c>
      <c r="C9" s="37">
        <v>9846.8640000000305</v>
      </c>
    </row>
    <row r="10" spans="2:4" x14ac:dyDescent="0.25">
      <c r="B10" s="38" t="s">
        <v>36</v>
      </c>
      <c r="C10" s="39">
        <v>8664.8614999999481</v>
      </c>
    </row>
    <row r="11" spans="2:4" x14ac:dyDescent="0.25">
      <c r="B11" s="36" t="s">
        <v>13</v>
      </c>
      <c r="C11" s="37">
        <v>7895.6406800000232</v>
      </c>
    </row>
    <row r="12" spans="2:4" x14ac:dyDescent="0.25">
      <c r="B12" s="38" t="s">
        <v>10</v>
      </c>
      <c r="C12" s="39">
        <v>6715.3440000000091</v>
      </c>
    </row>
    <row r="13" spans="2:4" x14ac:dyDescent="0.25">
      <c r="B13" s="36" t="s">
        <v>18</v>
      </c>
      <c r="C13" s="37">
        <v>4866.8919999999989</v>
      </c>
    </row>
    <row r="14" spans="2:4" x14ac:dyDescent="0.25">
      <c r="B14" s="38" t="s">
        <v>37</v>
      </c>
      <c r="C14" s="39">
        <v>4282.0867679999965</v>
      </c>
    </row>
    <row r="15" spans="2:4" x14ac:dyDescent="0.25">
      <c r="B15" s="36" t="s">
        <v>9</v>
      </c>
      <c r="C15" s="37">
        <v>4038.972000000002</v>
      </c>
    </row>
    <row r="16" spans="2:4" x14ac:dyDescent="0.25">
      <c r="B16" s="38" t="s">
        <v>12</v>
      </c>
      <c r="C16" s="39">
        <v>3950.4900000000043</v>
      </c>
    </row>
    <row r="17" spans="2:3" x14ac:dyDescent="0.25">
      <c r="B17" s="36" t="s">
        <v>41</v>
      </c>
      <c r="C17" s="37">
        <v>3674.6219999999985</v>
      </c>
    </row>
    <row r="18" spans="2:3" x14ac:dyDescent="0.25">
      <c r="B18" s="38" t="s">
        <v>8</v>
      </c>
      <c r="C18" s="39">
        <v>3636.0739999999964</v>
      </c>
    </row>
    <row r="19" spans="2:3" x14ac:dyDescent="0.25">
      <c r="B19" s="36" t="s">
        <v>51</v>
      </c>
      <c r="C19" s="37">
        <v>3490.9222000000018</v>
      </c>
    </row>
    <row r="20" spans="2:3" x14ac:dyDescent="0.25">
      <c r="B20" s="38" t="s">
        <v>48</v>
      </c>
      <c r="C20" s="39">
        <v>3366.4710000000009</v>
      </c>
    </row>
    <row r="21" spans="2:3" x14ac:dyDescent="0.25">
      <c r="B21" s="36" t="s">
        <v>20</v>
      </c>
      <c r="C21" s="37">
        <v>3350.7600000000025</v>
      </c>
    </row>
    <row r="22" spans="2:3" x14ac:dyDescent="0.25">
      <c r="B22" s="38" t="s">
        <v>16</v>
      </c>
      <c r="C22" s="39">
        <v>2965.7865439999991</v>
      </c>
    </row>
    <row r="23" spans="2:3" x14ac:dyDescent="0.25">
      <c r="B23" s="36" t="s">
        <v>44</v>
      </c>
      <c r="C23" s="37">
        <v>2684.1660000000015</v>
      </c>
    </row>
    <row r="24" spans="2:3" x14ac:dyDescent="0.25">
      <c r="B24" s="38" t="s">
        <v>42</v>
      </c>
      <c r="C24" s="39">
        <v>2462.2680000000005</v>
      </c>
    </row>
    <row r="25" spans="2:3" x14ac:dyDescent="0.25">
      <c r="B25" s="36" t="s">
        <v>39</v>
      </c>
      <c r="C25" s="37">
        <v>2124.8519999999994</v>
      </c>
    </row>
    <row r="26" spans="2:3" x14ac:dyDescent="0.25">
      <c r="B26" s="38" t="s">
        <v>43</v>
      </c>
      <c r="C26" s="39">
        <v>1509.7680000000005</v>
      </c>
    </row>
    <row r="27" spans="2:3" x14ac:dyDescent="0.25">
      <c r="B27" s="36" t="s">
        <v>59</v>
      </c>
      <c r="C27" s="37">
        <v>1331.1</v>
      </c>
    </row>
    <row r="28" spans="2:3" x14ac:dyDescent="0.25">
      <c r="B28" s="38" t="s">
        <v>38</v>
      </c>
      <c r="C28" s="39">
        <v>1297.2960000000005</v>
      </c>
    </row>
    <row r="29" spans="2:3" x14ac:dyDescent="0.25">
      <c r="B29" s="36" t="s">
        <v>60</v>
      </c>
      <c r="C29" s="37">
        <v>1257.2789999999995</v>
      </c>
    </row>
    <row r="30" spans="2:3" x14ac:dyDescent="0.25">
      <c r="B30" s="38" t="s">
        <v>40</v>
      </c>
      <c r="C30" s="39">
        <v>1159.2360000000001</v>
      </c>
    </row>
    <row r="31" spans="2:3" x14ac:dyDescent="0.25">
      <c r="B31" s="36" t="s">
        <v>45</v>
      </c>
      <c r="C31" s="37">
        <v>826.38720000000035</v>
      </c>
    </row>
    <row r="32" spans="2:3" x14ac:dyDescent="0.25">
      <c r="B32" s="38" t="s">
        <v>19</v>
      </c>
      <c r="C32" s="39">
        <v>771.69299999999998</v>
      </c>
    </row>
    <row r="33" spans="2:3" x14ac:dyDescent="0.25">
      <c r="B33" s="36" t="s">
        <v>65</v>
      </c>
      <c r="C33" s="37">
        <v>734.39999999999986</v>
      </c>
    </row>
    <row r="34" spans="2:3" x14ac:dyDescent="0.25">
      <c r="B34" s="38" t="s">
        <v>52</v>
      </c>
      <c r="C34" s="39">
        <v>658.99199999999996</v>
      </c>
    </row>
    <row r="35" spans="2:3" x14ac:dyDescent="0.25">
      <c r="B35" s="36" t="s">
        <v>63</v>
      </c>
      <c r="C35" s="37">
        <v>609.12000000000012</v>
      </c>
    </row>
    <row r="36" spans="2:3" x14ac:dyDescent="0.25">
      <c r="B36" s="38" t="s">
        <v>62</v>
      </c>
      <c r="C36" s="39">
        <v>604.72799999999995</v>
      </c>
    </row>
    <row r="37" spans="2:3" x14ac:dyDescent="0.25">
      <c r="B37" s="36" t="s">
        <v>46</v>
      </c>
      <c r="C37" s="37">
        <v>590.65200000000004</v>
      </c>
    </row>
    <row r="38" spans="2:3" x14ac:dyDescent="0.25">
      <c r="B38" s="38" t="s">
        <v>49</v>
      </c>
      <c r="C38" s="39">
        <v>587.41200000000003</v>
      </c>
    </row>
    <row r="39" spans="2:3" x14ac:dyDescent="0.25">
      <c r="B39" s="36" t="s">
        <v>47</v>
      </c>
      <c r="C39" s="37">
        <v>581.99400000000003</v>
      </c>
    </row>
    <row r="40" spans="2:3" x14ac:dyDescent="0.25">
      <c r="B40" s="38" t="s">
        <v>61</v>
      </c>
      <c r="C40" s="39">
        <v>572.44200000000012</v>
      </c>
    </row>
    <row r="41" spans="2:3" x14ac:dyDescent="0.25">
      <c r="B41" s="36" t="s">
        <v>15</v>
      </c>
      <c r="C41" s="37">
        <v>398.49600000000009</v>
      </c>
    </row>
    <row r="42" spans="2:3" x14ac:dyDescent="0.25">
      <c r="B42" s="38" t="s">
        <v>14</v>
      </c>
      <c r="C42" s="39">
        <v>332.16000000000008</v>
      </c>
    </row>
    <row r="43" spans="2:3" x14ac:dyDescent="0.25">
      <c r="B43" s="36" t="s">
        <v>50</v>
      </c>
      <c r="C43" s="37">
        <v>327.10199999999998</v>
      </c>
    </row>
    <row r="44" spans="2:3" x14ac:dyDescent="0.25">
      <c r="B44" s="38" t="s">
        <v>92</v>
      </c>
      <c r="C44" s="39">
        <v>322.42200000000008</v>
      </c>
    </row>
    <row r="45" spans="2:3" x14ac:dyDescent="0.25">
      <c r="B45" s="36" t="s">
        <v>109</v>
      </c>
      <c r="C45" s="37">
        <v>241.65</v>
      </c>
    </row>
    <row r="46" spans="2:3" x14ac:dyDescent="0.25">
      <c r="B46" s="38" t="s">
        <v>221</v>
      </c>
      <c r="C46" s="39">
        <v>202.82400000000001</v>
      </c>
    </row>
    <row r="47" spans="2:3" x14ac:dyDescent="0.25">
      <c r="B47" s="36" t="s">
        <v>93</v>
      </c>
      <c r="C47" s="37">
        <v>164.01600000000002</v>
      </c>
    </row>
    <row r="48" spans="2:3" x14ac:dyDescent="0.25">
      <c r="B48" s="38" t="s">
        <v>64</v>
      </c>
      <c r="C48" s="39">
        <v>150.82200000000003</v>
      </c>
    </row>
    <row r="49" spans="2:3" x14ac:dyDescent="0.25">
      <c r="B49" s="36" t="s">
        <v>163</v>
      </c>
      <c r="C49" s="37">
        <v>66</v>
      </c>
    </row>
    <row r="50" spans="2:3" x14ac:dyDescent="0.25">
      <c r="B50" s="38" t="s">
        <v>173</v>
      </c>
      <c r="C50" s="39">
        <v>54.024000000000001</v>
      </c>
    </row>
    <row r="51" spans="2:3" x14ac:dyDescent="0.25">
      <c r="B51" s="36" t="s">
        <v>126</v>
      </c>
      <c r="C51" s="37">
        <v>49.6</v>
      </c>
    </row>
    <row r="52" spans="2:3" x14ac:dyDescent="0.25">
      <c r="B52" s="38" t="s">
        <v>222</v>
      </c>
      <c r="C52" s="39">
        <v>25.92</v>
      </c>
    </row>
    <row r="53" spans="2:3" x14ac:dyDescent="0.25">
      <c r="B53" s="36" t="s">
        <v>66</v>
      </c>
      <c r="C53" s="37">
        <v>24</v>
      </c>
    </row>
    <row r="54" spans="2:3" x14ac:dyDescent="0.25">
      <c r="B54" s="38" t="s">
        <v>110</v>
      </c>
      <c r="C54" s="39">
        <v>22.5</v>
      </c>
    </row>
    <row r="55" spans="2:3" ht="15.75" thickBot="1" x14ac:dyDescent="0.3">
      <c r="B55" s="14" t="s">
        <v>21</v>
      </c>
      <c r="C55" s="15">
        <v>147991.01149199999</v>
      </c>
    </row>
    <row r="56" spans="2:3" ht="15.75" thickTop="1" x14ac:dyDescent="0.25"/>
  </sheetData>
  <mergeCells count="3">
    <mergeCell ref="B1:C1"/>
    <mergeCell ref="B2:C2"/>
    <mergeCell ref="B3:C3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D429"/>
  <sheetViews>
    <sheetView showGridLines="0" workbookViewId="0">
      <pane ySplit="4" topLeftCell="A5" activePane="bottomLeft" state="frozen"/>
      <selection pane="bottomLeft" activeCell="B36" sqref="B36"/>
    </sheetView>
  </sheetViews>
  <sheetFormatPr baseColWidth="10" defaultRowHeight="15" x14ac:dyDescent="0.25"/>
  <cols>
    <col min="1" max="1" width="12.7109375" customWidth="1"/>
    <col min="2" max="2" width="20.28515625" style="2" customWidth="1"/>
    <col min="3" max="3" width="54.7109375" style="2" customWidth="1"/>
    <col min="4" max="4" width="12.7109375" style="3" customWidth="1"/>
  </cols>
  <sheetData>
    <row r="1" spans="2:4" ht="16.5" thickTop="1" thickBot="1" x14ac:dyDescent="0.3">
      <c r="B1" s="130" t="s">
        <v>237</v>
      </c>
      <c r="C1" s="131"/>
      <c r="D1" s="132"/>
    </row>
    <row r="2" spans="2:4" ht="17.25" thickTop="1" thickBot="1" x14ac:dyDescent="0.3">
      <c r="B2" s="133" t="s">
        <v>94</v>
      </c>
      <c r="C2" s="134"/>
      <c r="D2" s="135"/>
    </row>
    <row r="3" spans="2:4" ht="15.75" thickTop="1" x14ac:dyDescent="0.25">
      <c r="B3" s="136" t="s">
        <v>1</v>
      </c>
      <c r="C3" s="137"/>
      <c r="D3" s="138"/>
    </row>
    <row r="4" spans="2:4" x14ac:dyDescent="0.25">
      <c r="B4" s="16" t="s">
        <v>238</v>
      </c>
      <c r="C4" s="17" t="s">
        <v>239</v>
      </c>
      <c r="D4" s="18" t="s">
        <v>240</v>
      </c>
    </row>
    <row r="5" spans="2:4" x14ac:dyDescent="0.25">
      <c r="B5" s="22" t="s">
        <v>67</v>
      </c>
      <c r="C5" s="23" t="s">
        <v>11</v>
      </c>
      <c r="D5" s="24">
        <v>879.93599999999981</v>
      </c>
    </row>
    <row r="6" spans="2:4" x14ac:dyDescent="0.25">
      <c r="B6" s="25"/>
      <c r="C6" s="23" t="s">
        <v>18</v>
      </c>
      <c r="D6" s="24">
        <v>558.78599999999994</v>
      </c>
    </row>
    <row r="7" spans="2:4" x14ac:dyDescent="0.25">
      <c r="B7" s="25"/>
      <c r="C7" s="23" t="s">
        <v>41</v>
      </c>
      <c r="D7" s="24">
        <v>310.39200000000011</v>
      </c>
    </row>
    <row r="8" spans="2:4" x14ac:dyDescent="0.25">
      <c r="B8" s="25"/>
      <c r="C8" s="23" t="s">
        <v>20</v>
      </c>
      <c r="D8" s="24">
        <v>280.99200000000008</v>
      </c>
    </row>
    <row r="9" spans="2:4" x14ac:dyDescent="0.25">
      <c r="B9" s="25"/>
      <c r="C9" s="23" t="s">
        <v>17</v>
      </c>
      <c r="D9" s="24">
        <v>249.48000000000005</v>
      </c>
    </row>
    <row r="10" spans="2:4" x14ac:dyDescent="0.25">
      <c r="B10" s="25"/>
      <c r="C10" s="23" t="s">
        <v>63</v>
      </c>
      <c r="D10" s="24">
        <v>207.36000000000007</v>
      </c>
    </row>
    <row r="11" spans="2:4" x14ac:dyDescent="0.25">
      <c r="B11" s="25"/>
      <c r="C11" s="23" t="s">
        <v>36</v>
      </c>
      <c r="D11" s="24">
        <v>197.172</v>
      </c>
    </row>
    <row r="12" spans="2:4" x14ac:dyDescent="0.25">
      <c r="B12" s="25"/>
      <c r="C12" s="23" t="s">
        <v>9</v>
      </c>
      <c r="D12" s="24">
        <v>179.172</v>
      </c>
    </row>
    <row r="13" spans="2:4" x14ac:dyDescent="0.25">
      <c r="B13" s="25"/>
      <c r="C13" s="23" t="s">
        <v>19</v>
      </c>
      <c r="D13" s="24">
        <v>162.00900000000001</v>
      </c>
    </row>
    <row r="14" spans="2:4" x14ac:dyDescent="0.25">
      <c r="B14" s="25"/>
      <c r="C14" s="23" t="s">
        <v>16</v>
      </c>
      <c r="D14" s="24">
        <v>151.536</v>
      </c>
    </row>
    <row r="15" spans="2:4" x14ac:dyDescent="0.25">
      <c r="B15" s="25"/>
      <c r="C15" s="23" t="s">
        <v>7</v>
      </c>
      <c r="D15" s="24">
        <v>129.60000000000002</v>
      </c>
    </row>
    <row r="16" spans="2:4" x14ac:dyDescent="0.25">
      <c r="B16" s="25"/>
      <c r="C16" s="23" t="s">
        <v>15</v>
      </c>
      <c r="D16" s="24">
        <v>77.760000000000005</v>
      </c>
    </row>
    <row r="17" spans="2:4" x14ac:dyDescent="0.25">
      <c r="B17" s="25"/>
      <c r="C17" s="23" t="s">
        <v>12</v>
      </c>
      <c r="D17" s="24">
        <v>25.92</v>
      </c>
    </row>
    <row r="18" spans="2:4" x14ac:dyDescent="0.25">
      <c r="B18" s="26"/>
      <c r="C18" s="23" t="s">
        <v>43</v>
      </c>
      <c r="D18" s="24">
        <v>25.92</v>
      </c>
    </row>
    <row r="19" spans="2:4" x14ac:dyDescent="0.25">
      <c r="B19" s="27" t="s">
        <v>95</v>
      </c>
      <c r="C19" s="28"/>
      <c r="D19" s="29">
        <v>3436.0350000000008</v>
      </c>
    </row>
    <row r="20" spans="2:4" x14ac:dyDescent="0.25">
      <c r="B20" s="22" t="s">
        <v>68</v>
      </c>
      <c r="C20" s="23" t="s">
        <v>5</v>
      </c>
      <c r="D20" s="24">
        <v>933.11999999999955</v>
      </c>
    </row>
    <row r="21" spans="2:4" x14ac:dyDescent="0.25">
      <c r="B21" s="25"/>
      <c r="C21" s="23" t="s">
        <v>11</v>
      </c>
      <c r="D21" s="24">
        <v>349.32000000000011</v>
      </c>
    </row>
    <row r="22" spans="2:4" x14ac:dyDescent="0.25">
      <c r="B22" s="25"/>
      <c r="C22" s="23" t="s">
        <v>59</v>
      </c>
      <c r="D22" s="24">
        <v>240.98400000000001</v>
      </c>
    </row>
    <row r="23" spans="2:4" ht="15" customHeight="1" x14ac:dyDescent="0.25">
      <c r="B23" s="25"/>
      <c r="C23" s="23" t="s">
        <v>18</v>
      </c>
      <c r="D23" s="24">
        <v>93.827999999999989</v>
      </c>
    </row>
    <row r="24" spans="2:4" ht="15" customHeight="1" x14ac:dyDescent="0.25">
      <c r="B24" s="26"/>
      <c r="C24" s="23" t="s">
        <v>8</v>
      </c>
      <c r="D24" s="24">
        <v>24.948</v>
      </c>
    </row>
    <row r="25" spans="2:4" ht="15" customHeight="1" x14ac:dyDescent="0.25">
      <c r="B25" s="30" t="s">
        <v>96</v>
      </c>
      <c r="C25" s="31"/>
      <c r="D25" s="29">
        <v>1642.1999999999996</v>
      </c>
    </row>
    <row r="26" spans="2:4" ht="15" customHeight="1" x14ac:dyDescent="0.25">
      <c r="B26" s="22" t="s">
        <v>97</v>
      </c>
      <c r="C26" s="23" t="s">
        <v>39</v>
      </c>
      <c r="D26" s="24">
        <v>288</v>
      </c>
    </row>
    <row r="27" spans="2:4" x14ac:dyDescent="0.25">
      <c r="B27" s="25"/>
      <c r="C27" s="23" t="s">
        <v>11</v>
      </c>
      <c r="D27" s="24">
        <v>120</v>
      </c>
    </row>
    <row r="28" spans="2:4" ht="15" customHeight="1" x14ac:dyDescent="0.25">
      <c r="B28" s="25"/>
      <c r="C28" s="23" t="s">
        <v>43</v>
      </c>
      <c r="D28" s="24">
        <v>98.4</v>
      </c>
    </row>
    <row r="29" spans="2:4" ht="15" customHeight="1" x14ac:dyDescent="0.25">
      <c r="B29" s="25"/>
      <c r="C29" s="23" t="s">
        <v>36</v>
      </c>
      <c r="D29" s="24">
        <v>72</v>
      </c>
    </row>
    <row r="30" spans="2:4" ht="15" customHeight="1" x14ac:dyDescent="0.25">
      <c r="B30" s="25"/>
      <c r="C30" s="23" t="s">
        <v>50</v>
      </c>
      <c r="D30" s="24">
        <v>57.6</v>
      </c>
    </row>
    <row r="31" spans="2:4" ht="15" customHeight="1" x14ac:dyDescent="0.25">
      <c r="B31" s="25"/>
      <c r="C31" s="23" t="s">
        <v>14</v>
      </c>
      <c r="D31" s="24">
        <v>48</v>
      </c>
    </row>
    <row r="32" spans="2:4" ht="15" customHeight="1" x14ac:dyDescent="0.25">
      <c r="B32" s="25"/>
      <c r="C32" s="23" t="s">
        <v>10</v>
      </c>
      <c r="D32" s="24">
        <v>24</v>
      </c>
    </row>
    <row r="33" spans="2:4" ht="15" customHeight="1" x14ac:dyDescent="0.25">
      <c r="B33" s="25"/>
      <c r="C33" s="23" t="s">
        <v>5</v>
      </c>
      <c r="D33" s="24">
        <v>24</v>
      </c>
    </row>
    <row r="34" spans="2:4" ht="15" customHeight="1" x14ac:dyDescent="0.25">
      <c r="B34" s="26"/>
      <c r="C34" s="23" t="s">
        <v>15</v>
      </c>
      <c r="D34" s="24">
        <v>12.96</v>
      </c>
    </row>
    <row r="35" spans="2:4" ht="15" customHeight="1" x14ac:dyDescent="0.25">
      <c r="B35" s="30" t="s">
        <v>98</v>
      </c>
      <c r="C35" s="31"/>
      <c r="D35" s="29">
        <v>744.96</v>
      </c>
    </row>
    <row r="36" spans="2:4" ht="15" customHeight="1" x14ac:dyDescent="0.25">
      <c r="B36" s="32" t="s">
        <v>99</v>
      </c>
      <c r="C36" s="23" t="s">
        <v>36</v>
      </c>
      <c r="D36" s="24">
        <v>24.462</v>
      </c>
    </row>
    <row r="37" spans="2:4" x14ac:dyDescent="0.25">
      <c r="B37" s="30" t="s">
        <v>100</v>
      </c>
      <c r="C37" s="31"/>
      <c r="D37" s="29">
        <v>24.462</v>
      </c>
    </row>
    <row r="38" spans="2:4" ht="15" customHeight="1" x14ac:dyDescent="0.25">
      <c r="B38" s="32" t="s">
        <v>101</v>
      </c>
      <c r="C38" s="23" t="s">
        <v>15</v>
      </c>
      <c r="D38" s="24">
        <v>24</v>
      </c>
    </row>
    <row r="39" spans="2:4" x14ac:dyDescent="0.25">
      <c r="B39" s="30" t="s">
        <v>102</v>
      </c>
      <c r="C39" s="31"/>
      <c r="D39" s="29">
        <v>24</v>
      </c>
    </row>
    <row r="40" spans="2:4" ht="15" customHeight="1" x14ac:dyDescent="0.25">
      <c r="B40" s="22" t="s">
        <v>69</v>
      </c>
      <c r="C40" s="23" t="s">
        <v>12</v>
      </c>
      <c r="D40" s="24">
        <v>96</v>
      </c>
    </row>
    <row r="41" spans="2:4" x14ac:dyDescent="0.25">
      <c r="B41" s="25"/>
      <c r="C41" s="23" t="s">
        <v>9</v>
      </c>
      <c r="D41" s="24">
        <v>76.787999999999997</v>
      </c>
    </row>
    <row r="42" spans="2:4" ht="15" customHeight="1" x14ac:dyDescent="0.25">
      <c r="B42" s="26"/>
      <c r="C42" s="23" t="s">
        <v>43</v>
      </c>
      <c r="D42" s="24">
        <v>67.391999999999996</v>
      </c>
    </row>
    <row r="43" spans="2:4" ht="15" customHeight="1" x14ac:dyDescent="0.25">
      <c r="B43" s="30" t="s">
        <v>103</v>
      </c>
      <c r="C43" s="31"/>
      <c r="D43" s="29">
        <v>240.18</v>
      </c>
    </row>
    <row r="44" spans="2:4" ht="15" customHeight="1" x14ac:dyDescent="0.25">
      <c r="B44" s="22" t="s">
        <v>70</v>
      </c>
      <c r="C44" s="23" t="s">
        <v>11</v>
      </c>
      <c r="D44" s="24">
        <v>80.16</v>
      </c>
    </row>
    <row r="45" spans="2:4" x14ac:dyDescent="0.25">
      <c r="B45" s="26"/>
      <c r="C45" s="23" t="s">
        <v>12</v>
      </c>
      <c r="D45" s="24">
        <v>47.777999999999999</v>
      </c>
    </row>
    <row r="46" spans="2:4" ht="15" customHeight="1" x14ac:dyDescent="0.25">
      <c r="B46" s="30" t="s">
        <v>104</v>
      </c>
      <c r="C46" s="31"/>
      <c r="D46" s="29">
        <v>127.93799999999999</v>
      </c>
    </row>
    <row r="47" spans="2:4" ht="15" customHeight="1" x14ac:dyDescent="0.25">
      <c r="B47" s="32" t="s">
        <v>105</v>
      </c>
      <c r="C47" s="23" t="s">
        <v>36</v>
      </c>
      <c r="D47" s="24">
        <v>23.400000000000002</v>
      </c>
    </row>
    <row r="48" spans="2:4" x14ac:dyDescent="0.25">
      <c r="B48" s="30" t="s">
        <v>106</v>
      </c>
      <c r="C48" s="31"/>
      <c r="D48" s="29">
        <v>23.400000000000002</v>
      </c>
    </row>
    <row r="49" spans="2:4" ht="15" customHeight="1" x14ac:dyDescent="0.25">
      <c r="B49" s="22" t="s">
        <v>71</v>
      </c>
      <c r="C49" s="23" t="s">
        <v>19</v>
      </c>
      <c r="D49" s="24">
        <v>218.42100000000002</v>
      </c>
    </row>
    <row r="50" spans="2:4" x14ac:dyDescent="0.25">
      <c r="B50" s="25"/>
      <c r="C50" s="23" t="s">
        <v>18</v>
      </c>
      <c r="D50" s="24">
        <v>178.84800000000001</v>
      </c>
    </row>
    <row r="51" spans="2:4" ht="15" customHeight="1" x14ac:dyDescent="0.25">
      <c r="B51" s="26"/>
      <c r="C51" s="23" t="s">
        <v>36</v>
      </c>
      <c r="D51" s="24">
        <v>25.596</v>
      </c>
    </row>
    <row r="52" spans="2:4" ht="15" customHeight="1" x14ac:dyDescent="0.25">
      <c r="B52" s="30" t="s">
        <v>107</v>
      </c>
      <c r="C52" s="31"/>
      <c r="D52" s="29">
        <v>422.86500000000001</v>
      </c>
    </row>
    <row r="53" spans="2:4" ht="15" customHeight="1" x14ac:dyDescent="0.25">
      <c r="B53" s="22" t="s">
        <v>108</v>
      </c>
      <c r="C53" s="23" t="s">
        <v>5</v>
      </c>
      <c r="D53" s="24">
        <v>2112.4399999999987</v>
      </c>
    </row>
    <row r="54" spans="2:4" x14ac:dyDescent="0.25">
      <c r="B54" s="25"/>
      <c r="C54" s="23" t="s">
        <v>11</v>
      </c>
      <c r="D54" s="24">
        <v>1112.1060000000002</v>
      </c>
    </row>
    <row r="55" spans="2:4" ht="15" customHeight="1" x14ac:dyDescent="0.25">
      <c r="B55" s="25"/>
      <c r="C55" s="23" t="s">
        <v>18</v>
      </c>
      <c r="D55" s="24">
        <v>523.39800000000002</v>
      </c>
    </row>
    <row r="56" spans="2:4" ht="15" customHeight="1" x14ac:dyDescent="0.25">
      <c r="B56" s="25"/>
      <c r="C56" s="23" t="s">
        <v>8</v>
      </c>
      <c r="D56" s="24">
        <v>297.35999999999996</v>
      </c>
    </row>
    <row r="57" spans="2:4" ht="15" customHeight="1" x14ac:dyDescent="0.25">
      <c r="B57" s="25"/>
      <c r="C57" s="23" t="s">
        <v>51</v>
      </c>
      <c r="D57" s="24">
        <v>281.64120000000003</v>
      </c>
    </row>
    <row r="58" spans="2:4" ht="15" customHeight="1" x14ac:dyDescent="0.25">
      <c r="B58" s="25"/>
      <c r="C58" s="23" t="s">
        <v>17</v>
      </c>
      <c r="D58" s="24">
        <v>281.10000000000002</v>
      </c>
    </row>
    <row r="59" spans="2:4" ht="15" customHeight="1" x14ac:dyDescent="0.25">
      <c r="B59" s="25"/>
      <c r="C59" s="23" t="s">
        <v>109</v>
      </c>
      <c r="D59" s="24">
        <v>241.65</v>
      </c>
    </row>
    <row r="60" spans="2:4" ht="15" customHeight="1" x14ac:dyDescent="0.25">
      <c r="B60" s="25"/>
      <c r="C60" s="23" t="s">
        <v>7</v>
      </c>
      <c r="D60" s="24">
        <v>232.19999999999996</v>
      </c>
    </row>
    <row r="61" spans="2:4" ht="15" customHeight="1" x14ac:dyDescent="0.25">
      <c r="B61" s="25"/>
      <c r="C61" s="23" t="s">
        <v>10</v>
      </c>
      <c r="D61" s="24">
        <v>221.10000000000002</v>
      </c>
    </row>
    <row r="62" spans="2:4" ht="15" customHeight="1" x14ac:dyDescent="0.25">
      <c r="B62" s="25"/>
      <c r="C62" s="23" t="s">
        <v>36</v>
      </c>
      <c r="D62" s="24">
        <v>218.38800000000001</v>
      </c>
    </row>
    <row r="63" spans="2:4" ht="15" customHeight="1" x14ac:dyDescent="0.25">
      <c r="B63" s="25"/>
      <c r="C63" s="23" t="s">
        <v>6</v>
      </c>
      <c r="D63" s="24">
        <v>152.19600000000003</v>
      </c>
    </row>
    <row r="64" spans="2:4" ht="15" customHeight="1" x14ac:dyDescent="0.25">
      <c r="B64" s="25"/>
      <c r="C64" s="23" t="s">
        <v>9</v>
      </c>
      <c r="D64" s="24">
        <v>131.42400000000001</v>
      </c>
    </row>
    <row r="65" spans="2:4" ht="15" customHeight="1" x14ac:dyDescent="0.25">
      <c r="B65" s="25"/>
      <c r="C65" s="23" t="s">
        <v>16</v>
      </c>
      <c r="D65" s="24">
        <v>111</v>
      </c>
    </row>
    <row r="66" spans="2:4" ht="15" customHeight="1" x14ac:dyDescent="0.25">
      <c r="B66" s="25"/>
      <c r="C66" s="23" t="s">
        <v>61</v>
      </c>
      <c r="D66" s="24">
        <v>69</v>
      </c>
    </row>
    <row r="67" spans="2:4" ht="15" customHeight="1" x14ac:dyDescent="0.25">
      <c r="B67" s="25"/>
      <c r="C67" s="23" t="s">
        <v>37</v>
      </c>
      <c r="D67" s="24">
        <v>68.039999999999992</v>
      </c>
    </row>
    <row r="68" spans="2:4" ht="15" customHeight="1" x14ac:dyDescent="0.25">
      <c r="B68" s="25"/>
      <c r="C68" s="23" t="s">
        <v>40</v>
      </c>
      <c r="D68" s="24">
        <v>67.95</v>
      </c>
    </row>
    <row r="69" spans="2:4" ht="15" customHeight="1" x14ac:dyDescent="0.25">
      <c r="B69" s="25"/>
      <c r="C69" s="23" t="s">
        <v>42</v>
      </c>
      <c r="D69" s="24">
        <v>64.800000000000011</v>
      </c>
    </row>
    <row r="70" spans="2:4" ht="15" customHeight="1" x14ac:dyDescent="0.25">
      <c r="B70" s="25"/>
      <c r="C70" s="23" t="s">
        <v>50</v>
      </c>
      <c r="D70" s="24">
        <v>48</v>
      </c>
    </row>
    <row r="71" spans="2:4" ht="15" customHeight="1" x14ac:dyDescent="0.25">
      <c r="B71" s="25"/>
      <c r="C71" s="23" t="s">
        <v>12</v>
      </c>
      <c r="D71" s="24">
        <v>45.300000000000004</v>
      </c>
    </row>
    <row r="72" spans="2:4" ht="15" customHeight="1" x14ac:dyDescent="0.25">
      <c r="B72" s="25"/>
      <c r="C72" s="23" t="s">
        <v>110</v>
      </c>
      <c r="D72" s="24">
        <v>22.5</v>
      </c>
    </row>
    <row r="73" spans="2:4" ht="15" customHeight="1" x14ac:dyDescent="0.25">
      <c r="B73" s="25"/>
      <c r="C73" s="23" t="s">
        <v>92</v>
      </c>
      <c r="D73" s="24">
        <v>22.5</v>
      </c>
    </row>
    <row r="74" spans="2:4" ht="15" customHeight="1" x14ac:dyDescent="0.25">
      <c r="B74" s="26"/>
      <c r="C74" s="23" t="s">
        <v>15</v>
      </c>
      <c r="D74" s="24">
        <v>21</v>
      </c>
    </row>
    <row r="75" spans="2:4" ht="15" customHeight="1" x14ac:dyDescent="0.25">
      <c r="B75" s="30" t="s">
        <v>111</v>
      </c>
      <c r="C75" s="31"/>
      <c r="D75" s="29">
        <v>6345.0931999999993</v>
      </c>
    </row>
    <row r="76" spans="2:4" ht="15" customHeight="1" x14ac:dyDescent="0.25">
      <c r="B76" s="22" t="s">
        <v>112</v>
      </c>
      <c r="C76" s="23" t="s">
        <v>5</v>
      </c>
      <c r="D76" s="24">
        <v>1547.568</v>
      </c>
    </row>
    <row r="77" spans="2:4" x14ac:dyDescent="0.25">
      <c r="B77" s="25"/>
      <c r="C77" s="23" t="s">
        <v>6</v>
      </c>
      <c r="D77" s="24">
        <v>861</v>
      </c>
    </row>
    <row r="78" spans="2:4" ht="15" customHeight="1" x14ac:dyDescent="0.25">
      <c r="B78" s="25"/>
      <c r="C78" s="23" t="s">
        <v>7</v>
      </c>
      <c r="D78" s="24">
        <v>441</v>
      </c>
    </row>
    <row r="79" spans="2:4" ht="15" customHeight="1" x14ac:dyDescent="0.25">
      <c r="B79" s="25"/>
      <c r="C79" s="23" t="s">
        <v>9</v>
      </c>
      <c r="D79" s="24">
        <v>192</v>
      </c>
    </row>
    <row r="80" spans="2:4" ht="15" customHeight="1" x14ac:dyDescent="0.25">
      <c r="B80" s="25"/>
      <c r="C80" s="23" t="s">
        <v>8</v>
      </c>
      <c r="D80" s="24">
        <v>136.08000000000001</v>
      </c>
    </row>
    <row r="81" spans="2:4" ht="15" customHeight="1" x14ac:dyDescent="0.25">
      <c r="B81" s="25"/>
      <c r="C81" s="23" t="s">
        <v>12</v>
      </c>
      <c r="D81" s="24">
        <v>121.92</v>
      </c>
    </row>
    <row r="82" spans="2:4" ht="15" customHeight="1" x14ac:dyDescent="0.25">
      <c r="B82" s="25"/>
      <c r="C82" s="23" t="s">
        <v>18</v>
      </c>
      <c r="D82" s="24">
        <v>120</v>
      </c>
    </row>
    <row r="83" spans="2:4" ht="15" customHeight="1" x14ac:dyDescent="0.25">
      <c r="B83" s="25"/>
      <c r="C83" s="23" t="s">
        <v>13</v>
      </c>
      <c r="D83" s="24">
        <v>120</v>
      </c>
    </row>
    <row r="84" spans="2:4" ht="15" customHeight="1" x14ac:dyDescent="0.25">
      <c r="B84" s="25"/>
      <c r="C84" s="23" t="s">
        <v>10</v>
      </c>
      <c r="D84" s="24">
        <v>105</v>
      </c>
    </row>
    <row r="85" spans="2:4" ht="15" customHeight="1" x14ac:dyDescent="0.25">
      <c r="B85" s="25"/>
      <c r="C85" s="23" t="s">
        <v>16</v>
      </c>
      <c r="D85" s="24">
        <v>48</v>
      </c>
    </row>
    <row r="86" spans="2:4" ht="15" customHeight="1" x14ac:dyDescent="0.25">
      <c r="B86" s="25"/>
      <c r="C86" s="23" t="s">
        <v>17</v>
      </c>
      <c r="D86" s="24">
        <v>47.85</v>
      </c>
    </row>
    <row r="87" spans="2:4" ht="15" customHeight="1" x14ac:dyDescent="0.25">
      <c r="B87" s="25"/>
      <c r="C87" s="23" t="s">
        <v>19</v>
      </c>
      <c r="D87" s="24">
        <v>23.652000000000001</v>
      </c>
    </row>
    <row r="88" spans="2:4" ht="15" customHeight="1" x14ac:dyDescent="0.25">
      <c r="B88" s="26"/>
      <c r="C88" s="23" t="s">
        <v>20</v>
      </c>
      <c r="D88" s="24">
        <v>21</v>
      </c>
    </row>
    <row r="89" spans="2:4" ht="15" customHeight="1" x14ac:dyDescent="0.25">
      <c r="B89" s="30" t="s">
        <v>113</v>
      </c>
      <c r="C89" s="31"/>
      <c r="D89" s="29">
        <v>3785.0699999999997</v>
      </c>
    </row>
    <row r="90" spans="2:4" ht="15" customHeight="1" x14ac:dyDescent="0.25">
      <c r="B90" s="22" t="s">
        <v>114</v>
      </c>
      <c r="C90" s="23" t="s">
        <v>5</v>
      </c>
      <c r="D90" s="24">
        <v>138.024</v>
      </c>
    </row>
    <row r="91" spans="2:4" x14ac:dyDescent="0.25">
      <c r="B91" s="25"/>
      <c r="C91" s="23" t="s">
        <v>12</v>
      </c>
      <c r="D91" s="24">
        <v>103.68</v>
      </c>
    </row>
    <row r="92" spans="2:4" ht="15" customHeight="1" x14ac:dyDescent="0.25">
      <c r="B92" s="26"/>
      <c r="C92" s="23" t="s">
        <v>11</v>
      </c>
      <c r="D92" s="24">
        <v>103.68</v>
      </c>
    </row>
    <row r="93" spans="2:4" ht="15" customHeight="1" x14ac:dyDescent="0.25">
      <c r="B93" s="30" t="s">
        <v>115</v>
      </c>
      <c r="C93" s="31"/>
      <c r="D93" s="29">
        <v>345.38400000000001</v>
      </c>
    </row>
    <row r="94" spans="2:4" ht="15" customHeight="1" x14ac:dyDescent="0.25">
      <c r="B94" s="22" t="s">
        <v>72</v>
      </c>
      <c r="C94" s="23" t="s">
        <v>18</v>
      </c>
      <c r="D94" s="24">
        <v>144</v>
      </c>
    </row>
    <row r="95" spans="2:4" x14ac:dyDescent="0.25">
      <c r="B95" s="25"/>
      <c r="C95" s="23" t="s">
        <v>13</v>
      </c>
      <c r="D95" s="24">
        <v>50.868000000000002</v>
      </c>
    </row>
    <row r="96" spans="2:4" ht="15" customHeight="1" x14ac:dyDescent="0.25">
      <c r="B96" s="26"/>
      <c r="C96" s="23" t="s">
        <v>16</v>
      </c>
      <c r="D96" s="24">
        <v>50.544000000000004</v>
      </c>
    </row>
    <row r="97" spans="2:4" ht="15" customHeight="1" x14ac:dyDescent="0.25">
      <c r="B97" s="30" t="s">
        <v>116</v>
      </c>
      <c r="C97" s="31"/>
      <c r="D97" s="29">
        <v>245.41200000000001</v>
      </c>
    </row>
    <row r="98" spans="2:4" ht="15" customHeight="1" x14ac:dyDescent="0.25">
      <c r="B98" s="22" t="s">
        <v>73</v>
      </c>
      <c r="C98" s="23" t="s">
        <v>51</v>
      </c>
      <c r="D98" s="24">
        <v>384</v>
      </c>
    </row>
    <row r="99" spans="2:4" x14ac:dyDescent="0.25">
      <c r="B99" s="25"/>
      <c r="C99" s="23" t="s">
        <v>6</v>
      </c>
      <c r="D99" s="24">
        <v>92.64</v>
      </c>
    </row>
    <row r="100" spans="2:4" ht="15" customHeight="1" x14ac:dyDescent="0.25">
      <c r="B100" s="26"/>
      <c r="C100" s="23" t="s">
        <v>11</v>
      </c>
      <c r="D100" s="24">
        <v>21.6</v>
      </c>
    </row>
    <row r="101" spans="2:4" ht="15" customHeight="1" x14ac:dyDescent="0.25">
      <c r="B101" s="30" t="s">
        <v>117</v>
      </c>
      <c r="C101" s="31"/>
      <c r="D101" s="29">
        <v>498.24</v>
      </c>
    </row>
    <row r="102" spans="2:4" ht="15" customHeight="1" x14ac:dyDescent="0.25">
      <c r="B102" s="33" t="s">
        <v>118</v>
      </c>
      <c r="C102" s="23" t="s">
        <v>10</v>
      </c>
      <c r="D102" s="24">
        <v>118.95</v>
      </c>
    </row>
    <row r="103" spans="2:4" x14ac:dyDescent="0.25">
      <c r="B103" s="34"/>
      <c r="C103" s="23" t="s">
        <v>60</v>
      </c>
      <c r="D103" s="24">
        <v>96</v>
      </c>
    </row>
    <row r="104" spans="2:4" ht="15" customHeight="1" x14ac:dyDescent="0.25">
      <c r="B104" s="34"/>
      <c r="C104" s="23" t="s">
        <v>11</v>
      </c>
      <c r="D104" s="24">
        <v>72</v>
      </c>
    </row>
    <row r="105" spans="2:4" ht="15" customHeight="1" x14ac:dyDescent="0.25">
      <c r="B105" s="34"/>
      <c r="C105" s="23" t="s">
        <v>39</v>
      </c>
      <c r="D105" s="24">
        <v>48</v>
      </c>
    </row>
    <row r="106" spans="2:4" ht="15" customHeight="1" x14ac:dyDescent="0.25">
      <c r="B106" s="34"/>
      <c r="C106" s="23" t="s">
        <v>63</v>
      </c>
      <c r="D106" s="24">
        <v>25.92</v>
      </c>
    </row>
    <row r="107" spans="2:4" ht="15" customHeight="1" x14ac:dyDescent="0.25">
      <c r="B107" s="34"/>
      <c r="C107" s="23" t="s">
        <v>9</v>
      </c>
      <c r="D107" s="24">
        <v>24</v>
      </c>
    </row>
    <row r="108" spans="2:4" ht="15" customHeight="1" x14ac:dyDescent="0.25">
      <c r="B108" s="35"/>
      <c r="C108" s="23" t="s">
        <v>15</v>
      </c>
      <c r="D108" s="24">
        <v>12.672000000000001</v>
      </c>
    </row>
    <row r="109" spans="2:4" ht="15" customHeight="1" x14ac:dyDescent="0.25">
      <c r="B109" s="30" t="s">
        <v>119</v>
      </c>
      <c r="C109" s="31"/>
      <c r="D109" s="29">
        <v>397.54200000000003</v>
      </c>
    </row>
    <row r="110" spans="2:4" ht="15" customHeight="1" x14ac:dyDescent="0.25">
      <c r="B110" s="22" t="s">
        <v>74</v>
      </c>
      <c r="C110" s="23" t="s">
        <v>12</v>
      </c>
      <c r="D110" s="24">
        <v>204.12000000000006</v>
      </c>
    </row>
    <row r="111" spans="2:4" x14ac:dyDescent="0.25">
      <c r="B111" s="25"/>
      <c r="C111" s="23" t="s">
        <v>11</v>
      </c>
      <c r="D111" s="24">
        <v>77.760000000000005</v>
      </c>
    </row>
    <row r="112" spans="2:4" ht="15" customHeight="1" x14ac:dyDescent="0.25">
      <c r="B112" s="26"/>
      <c r="C112" s="23" t="s">
        <v>65</v>
      </c>
      <c r="D112" s="24">
        <v>51.84</v>
      </c>
    </row>
    <row r="113" spans="2:4" ht="15" customHeight="1" x14ac:dyDescent="0.25">
      <c r="B113" s="30" t="s">
        <v>120</v>
      </c>
      <c r="C113" s="31"/>
      <c r="D113" s="29">
        <v>333.72</v>
      </c>
    </row>
    <row r="114" spans="2:4" ht="15" customHeight="1" x14ac:dyDescent="0.25">
      <c r="B114" s="22" t="s">
        <v>121</v>
      </c>
      <c r="C114" s="23" t="s">
        <v>5</v>
      </c>
      <c r="D114" s="24">
        <v>9338.2595999999903</v>
      </c>
    </row>
    <row r="115" spans="2:4" x14ac:dyDescent="0.25">
      <c r="B115" s="25"/>
      <c r="C115" s="23" t="s">
        <v>13</v>
      </c>
      <c r="D115" s="24">
        <v>5929.3036800000154</v>
      </c>
    </row>
    <row r="116" spans="2:4" ht="15" customHeight="1" x14ac:dyDescent="0.25">
      <c r="B116" s="25"/>
      <c r="C116" s="23" t="s">
        <v>10</v>
      </c>
      <c r="D116" s="24">
        <v>4260.851999999999</v>
      </c>
    </row>
    <row r="117" spans="2:4" ht="15" customHeight="1" x14ac:dyDescent="0.25">
      <c r="B117" s="25"/>
      <c r="C117" s="23" t="s">
        <v>36</v>
      </c>
      <c r="D117" s="24">
        <v>3176.172</v>
      </c>
    </row>
    <row r="118" spans="2:4" ht="15" customHeight="1" x14ac:dyDescent="0.25">
      <c r="B118" s="25"/>
      <c r="C118" s="23" t="s">
        <v>11</v>
      </c>
      <c r="D118" s="24">
        <v>2888.7839999999997</v>
      </c>
    </row>
    <row r="119" spans="2:4" ht="15" customHeight="1" x14ac:dyDescent="0.25">
      <c r="B119" s="25"/>
      <c r="C119" s="23" t="s">
        <v>6</v>
      </c>
      <c r="D119" s="24">
        <v>2757.401999999996</v>
      </c>
    </row>
    <row r="120" spans="2:4" ht="15" customHeight="1" x14ac:dyDescent="0.25">
      <c r="B120" s="25"/>
      <c r="C120" s="23" t="s">
        <v>37</v>
      </c>
      <c r="D120" s="24">
        <v>2433.5347680000018</v>
      </c>
    </row>
    <row r="121" spans="2:4" ht="15" customHeight="1" x14ac:dyDescent="0.25">
      <c r="B121" s="25"/>
      <c r="C121" s="23" t="s">
        <v>48</v>
      </c>
      <c r="D121" s="24">
        <v>2403.7490000000007</v>
      </c>
    </row>
    <row r="122" spans="2:4" ht="15" customHeight="1" x14ac:dyDescent="0.25">
      <c r="B122" s="25"/>
      <c r="C122" s="23" t="s">
        <v>51</v>
      </c>
      <c r="D122" s="24">
        <v>2280.9610000000021</v>
      </c>
    </row>
    <row r="123" spans="2:4" ht="15" customHeight="1" x14ac:dyDescent="0.25">
      <c r="B123" s="25"/>
      <c r="C123" s="23" t="s">
        <v>8</v>
      </c>
      <c r="D123" s="24">
        <v>2013.9300000000012</v>
      </c>
    </row>
    <row r="124" spans="2:4" ht="15" customHeight="1" x14ac:dyDescent="0.25">
      <c r="B124" s="25"/>
      <c r="C124" s="23" t="s">
        <v>41</v>
      </c>
      <c r="D124" s="24">
        <v>1492.9919999999997</v>
      </c>
    </row>
    <row r="125" spans="2:4" ht="15" customHeight="1" x14ac:dyDescent="0.25">
      <c r="B125" s="25"/>
      <c r="C125" s="23" t="s">
        <v>9</v>
      </c>
      <c r="D125" s="24">
        <v>1479.7079999999999</v>
      </c>
    </row>
    <row r="126" spans="2:4" ht="15" customHeight="1" x14ac:dyDescent="0.25">
      <c r="B126" s="25"/>
      <c r="C126" s="23" t="s">
        <v>16</v>
      </c>
      <c r="D126" s="24">
        <v>1435.1832720000011</v>
      </c>
    </row>
    <row r="127" spans="2:4" ht="15" customHeight="1" x14ac:dyDescent="0.25">
      <c r="B127" s="25"/>
      <c r="C127" s="23" t="s">
        <v>7</v>
      </c>
      <c r="D127" s="24">
        <v>1423.1940000000006</v>
      </c>
    </row>
    <row r="128" spans="2:4" ht="15" customHeight="1" x14ac:dyDescent="0.25">
      <c r="B128" s="25"/>
      <c r="C128" s="23" t="s">
        <v>17</v>
      </c>
      <c r="D128" s="24">
        <v>1255.8239999999994</v>
      </c>
    </row>
    <row r="129" spans="2:4" ht="15" customHeight="1" x14ac:dyDescent="0.25">
      <c r="B129" s="25"/>
      <c r="C129" s="23" t="s">
        <v>12</v>
      </c>
      <c r="D129" s="24">
        <v>931.72799999999961</v>
      </c>
    </row>
    <row r="130" spans="2:4" ht="15" customHeight="1" x14ac:dyDescent="0.25">
      <c r="B130" s="25"/>
      <c r="C130" s="23" t="s">
        <v>18</v>
      </c>
      <c r="D130" s="24">
        <v>855.35999999999967</v>
      </c>
    </row>
    <row r="131" spans="2:4" ht="15" customHeight="1" x14ac:dyDescent="0.25">
      <c r="B131" s="25"/>
      <c r="C131" s="23" t="s">
        <v>45</v>
      </c>
      <c r="D131" s="24">
        <v>542.41920000000027</v>
      </c>
    </row>
    <row r="132" spans="2:4" ht="15" customHeight="1" x14ac:dyDescent="0.25">
      <c r="B132" s="25"/>
      <c r="C132" s="23" t="s">
        <v>60</v>
      </c>
      <c r="D132" s="24">
        <v>388.80000000000018</v>
      </c>
    </row>
    <row r="133" spans="2:4" ht="15" customHeight="1" x14ac:dyDescent="0.25">
      <c r="B133" s="25"/>
      <c r="C133" s="23" t="s">
        <v>65</v>
      </c>
      <c r="D133" s="24">
        <v>259.2000000000001</v>
      </c>
    </row>
    <row r="134" spans="2:4" ht="15" customHeight="1" x14ac:dyDescent="0.25">
      <c r="B134" s="25"/>
      <c r="C134" s="23" t="s">
        <v>49</v>
      </c>
      <c r="D134" s="24">
        <v>255.96</v>
      </c>
    </row>
    <row r="135" spans="2:4" ht="15" customHeight="1" x14ac:dyDescent="0.25">
      <c r="B135" s="25"/>
      <c r="C135" s="23" t="s">
        <v>39</v>
      </c>
      <c r="D135" s="24">
        <v>233.28000000000009</v>
      </c>
    </row>
    <row r="136" spans="2:4" ht="15" customHeight="1" x14ac:dyDescent="0.25">
      <c r="B136" s="25"/>
      <c r="C136" s="23" t="s">
        <v>92</v>
      </c>
      <c r="D136" s="24">
        <v>229.39200000000005</v>
      </c>
    </row>
    <row r="137" spans="2:4" ht="15" customHeight="1" x14ac:dyDescent="0.25">
      <c r="B137" s="25"/>
      <c r="C137" s="23" t="s">
        <v>93</v>
      </c>
      <c r="D137" s="24">
        <v>164.01600000000002</v>
      </c>
    </row>
    <row r="138" spans="2:4" ht="15" customHeight="1" x14ac:dyDescent="0.25">
      <c r="B138" s="25"/>
      <c r="C138" s="23" t="s">
        <v>19</v>
      </c>
      <c r="D138" s="24">
        <v>77.760000000000005</v>
      </c>
    </row>
    <row r="139" spans="2:4" ht="15" customHeight="1" x14ac:dyDescent="0.25">
      <c r="B139" s="25"/>
      <c r="C139" s="23" t="s">
        <v>20</v>
      </c>
      <c r="D139" s="24">
        <v>49.247999999999998</v>
      </c>
    </row>
    <row r="140" spans="2:4" ht="15" customHeight="1" x14ac:dyDescent="0.25">
      <c r="B140" s="26"/>
      <c r="C140" s="23" t="s">
        <v>61</v>
      </c>
      <c r="D140" s="24">
        <v>47.304000000000002</v>
      </c>
    </row>
    <row r="141" spans="2:4" ht="15" customHeight="1" x14ac:dyDescent="0.25">
      <c r="B141" s="30" t="s">
        <v>122</v>
      </c>
      <c r="C141" s="31"/>
      <c r="D141" s="29">
        <v>48604.31652</v>
      </c>
    </row>
    <row r="142" spans="2:4" ht="15" customHeight="1" x14ac:dyDescent="0.25">
      <c r="B142" s="22" t="s">
        <v>123</v>
      </c>
      <c r="C142" s="23" t="s">
        <v>36</v>
      </c>
      <c r="D142" s="24">
        <v>3141.6035000000011</v>
      </c>
    </row>
    <row r="143" spans="2:4" x14ac:dyDescent="0.25">
      <c r="B143" s="25"/>
      <c r="C143" s="23" t="s">
        <v>11</v>
      </c>
      <c r="D143" s="24">
        <v>2947.4280000000012</v>
      </c>
    </row>
    <row r="144" spans="2:4" ht="15" customHeight="1" x14ac:dyDescent="0.25">
      <c r="B144" s="25"/>
      <c r="C144" s="23" t="s">
        <v>17</v>
      </c>
      <c r="D144" s="24">
        <v>2884.0560000000005</v>
      </c>
    </row>
    <row r="145" spans="2:4" ht="15" customHeight="1" x14ac:dyDescent="0.25">
      <c r="B145" s="25"/>
      <c r="C145" s="23" t="s">
        <v>6</v>
      </c>
      <c r="D145" s="24">
        <v>2128.6619999999994</v>
      </c>
    </row>
    <row r="146" spans="2:4" ht="15" customHeight="1" x14ac:dyDescent="0.25">
      <c r="B146" s="25"/>
      <c r="C146" s="23" t="s">
        <v>7</v>
      </c>
      <c r="D146" s="24">
        <v>2113.6140000000019</v>
      </c>
    </row>
    <row r="147" spans="2:4" ht="15" customHeight="1" x14ac:dyDescent="0.25">
      <c r="B147" s="25"/>
      <c r="C147" s="23" t="s">
        <v>37</v>
      </c>
      <c r="D147" s="24">
        <v>1163.0159999999996</v>
      </c>
    </row>
    <row r="148" spans="2:4" ht="15" customHeight="1" x14ac:dyDescent="0.25">
      <c r="B148" s="25"/>
      <c r="C148" s="23" t="s">
        <v>13</v>
      </c>
      <c r="D148" s="24">
        <v>1146.0529999999997</v>
      </c>
    </row>
    <row r="149" spans="2:4" ht="15" customHeight="1" x14ac:dyDescent="0.25">
      <c r="B149" s="25"/>
      <c r="C149" s="23" t="s">
        <v>10</v>
      </c>
      <c r="D149" s="24">
        <v>1021.1099999999996</v>
      </c>
    </row>
    <row r="150" spans="2:4" ht="15" customHeight="1" x14ac:dyDescent="0.25">
      <c r="B150" s="25"/>
      <c r="C150" s="23" t="s">
        <v>39</v>
      </c>
      <c r="D150" s="24">
        <v>1000.0200000000002</v>
      </c>
    </row>
    <row r="151" spans="2:4" ht="15" customHeight="1" x14ac:dyDescent="0.25">
      <c r="B151" s="25"/>
      <c r="C151" s="23" t="s">
        <v>38</v>
      </c>
      <c r="D151" s="24">
        <v>873.17999999999961</v>
      </c>
    </row>
    <row r="152" spans="2:4" ht="15" customHeight="1" x14ac:dyDescent="0.25">
      <c r="B152" s="25"/>
      <c r="C152" s="23" t="s">
        <v>5</v>
      </c>
      <c r="D152" s="24">
        <v>677.48400000000004</v>
      </c>
    </row>
    <row r="153" spans="2:4" ht="15" customHeight="1" x14ac:dyDescent="0.25">
      <c r="B153" s="25"/>
      <c r="C153" s="23" t="s">
        <v>40</v>
      </c>
      <c r="D153" s="24">
        <v>667.92600000000004</v>
      </c>
    </row>
    <row r="154" spans="2:4" ht="15" customHeight="1" x14ac:dyDescent="0.25">
      <c r="B154" s="25"/>
      <c r="C154" s="23" t="s">
        <v>41</v>
      </c>
      <c r="D154" s="24">
        <v>584.49600000000009</v>
      </c>
    </row>
    <row r="155" spans="2:4" ht="15" customHeight="1" x14ac:dyDescent="0.25">
      <c r="B155" s="25"/>
      <c r="C155" s="23" t="s">
        <v>42</v>
      </c>
      <c r="D155" s="24">
        <v>568.94399999999996</v>
      </c>
    </row>
    <row r="156" spans="2:4" ht="15" customHeight="1" x14ac:dyDescent="0.25">
      <c r="B156" s="25"/>
      <c r="C156" s="23" t="s">
        <v>43</v>
      </c>
      <c r="D156" s="24">
        <v>516.45600000000024</v>
      </c>
    </row>
    <row r="157" spans="2:4" ht="15" customHeight="1" x14ac:dyDescent="0.25">
      <c r="B157" s="25"/>
      <c r="C157" s="23" t="s">
        <v>44</v>
      </c>
      <c r="D157" s="24">
        <v>395.10599999999999</v>
      </c>
    </row>
    <row r="158" spans="2:4" ht="15" customHeight="1" x14ac:dyDescent="0.25">
      <c r="B158" s="25"/>
      <c r="C158" s="23" t="s">
        <v>9</v>
      </c>
      <c r="D158" s="24">
        <v>301.32</v>
      </c>
    </row>
    <row r="159" spans="2:4" ht="15" customHeight="1" x14ac:dyDescent="0.25">
      <c r="B159" s="25"/>
      <c r="C159" s="23" t="s">
        <v>18</v>
      </c>
      <c r="D159" s="24">
        <v>277.34400000000005</v>
      </c>
    </row>
    <row r="160" spans="2:4" ht="15" customHeight="1" x14ac:dyDescent="0.25">
      <c r="B160" s="25"/>
      <c r="C160" s="23" t="s">
        <v>45</v>
      </c>
      <c r="D160" s="24">
        <v>258.04800000000006</v>
      </c>
    </row>
    <row r="161" spans="2:4" ht="15" customHeight="1" x14ac:dyDescent="0.25">
      <c r="B161" s="25"/>
      <c r="C161" s="23" t="s">
        <v>20</v>
      </c>
      <c r="D161" s="24">
        <v>257.28000000000009</v>
      </c>
    </row>
    <row r="162" spans="2:4" ht="15" customHeight="1" x14ac:dyDescent="0.25">
      <c r="B162" s="25"/>
      <c r="C162" s="23" t="s">
        <v>46</v>
      </c>
      <c r="D162" s="24">
        <v>257.25600000000003</v>
      </c>
    </row>
    <row r="163" spans="2:4" ht="15" customHeight="1" x14ac:dyDescent="0.25">
      <c r="B163" s="25"/>
      <c r="C163" s="23" t="s">
        <v>49</v>
      </c>
      <c r="D163" s="24">
        <v>254.66400000000002</v>
      </c>
    </row>
    <row r="164" spans="2:4" ht="15" customHeight="1" x14ac:dyDescent="0.25">
      <c r="B164" s="25"/>
      <c r="C164" s="23" t="s">
        <v>14</v>
      </c>
      <c r="D164" s="24">
        <v>233.28000000000009</v>
      </c>
    </row>
    <row r="165" spans="2:4" ht="15" customHeight="1" x14ac:dyDescent="0.25">
      <c r="B165" s="25"/>
      <c r="C165" s="23" t="s">
        <v>47</v>
      </c>
      <c r="D165" s="24">
        <v>203.79600000000005</v>
      </c>
    </row>
    <row r="166" spans="2:4" ht="15" customHeight="1" x14ac:dyDescent="0.25">
      <c r="B166" s="25"/>
      <c r="C166" s="23" t="s">
        <v>48</v>
      </c>
      <c r="D166" s="24">
        <v>181.44000000000005</v>
      </c>
    </row>
    <row r="167" spans="2:4" ht="15" customHeight="1" x14ac:dyDescent="0.25">
      <c r="B167" s="25"/>
      <c r="C167" s="23" t="s">
        <v>16</v>
      </c>
      <c r="D167" s="24">
        <v>134.298</v>
      </c>
    </row>
    <row r="168" spans="2:4" ht="15" customHeight="1" x14ac:dyDescent="0.25">
      <c r="B168" s="25"/>
      <c r="C168" s="23" t="s">
        <v>12</v>
      </c>
      <c r="D168" s="24">
        <v>129.60000000000002</v>
      </c>
    </row>
    <row r="169" spans="2:4" ht="15" customHeight="1" x14ac:dyDescent="0.25">
      <c r="B169" s="25"/>
      <c r="C169" s="23" t="s">
        <v>50</v>
      </c>
      <c r="D169" s="24">
        <v>93.15</v>
      </c>
    </row>
    <row r="170" spans="2:4" ht="15" customHeight="1" x14ac:dyDescent="0.25">
      <c r="B170" s="25"/>
      <c r="C170" s="23" t="s">
        <v>52</v>
      </c>
      <c r="D170" s="24">
        <v>74.543999999999997</v>
      </c>
    </row>
    <row r="171" spans="2:4" ht="15" customHeight="1" x14ac:dyDescent="0.25">
      <c r="B171" s="25"/>
      <c r="C171" s="23" t="s">
        <v>8</v>
      </c>
      <c r="D171" s="24">
        <v>68.039999999999992</v>
      </c>
    </row>
    <row r="172" spans="2:4" ht="15" customHeight="1" x14ac:dyDescent="0.25">
      <c r="B172" s="25"/>
      <c r="C172" s="23" t="s">
        <v>51</v>
      </c>
      <c r="D172" s="24">
        <v>51.84</v>
      </c>
    </row>
    <row r="173" spans="2:4" ht="15" customHeight="1" x14ac:dyDescent="0.25">
      <c r="B173" s="26"/>
      <c r="C173" s="23" t="s">
        <v>19</v>
      </c>
      <c r="D173" s="24">
        <v>24.612000000000002</v>
      </c>
    </row>
    <row r="174" spans="2:4" ht="15" customHeight="1" x14ac:dyDescent="0.25">
      <c r="B174" s="30" t="s">
        <v>124</v>
      </c>
      <c r="C174" s="31"/>
      <c r="D174" s="29">
        <v>24629.666500000007</v>
      </c>
    </row>
    <row r="175" spans="2:4" ht="15" customHeight="1" x14ac:dyDescent="0.25">
      <c r="B175" s="22" t="s">
        <v>125</v>
      </c>
      <c r="C175" s="23" t="s">
        <v>36</v>
      </c>
      <c r="D175" s="24">
        <v>51.192</v>
      </c>
    </row>
    <row r="176" spans="2:4" x14ac:dyDescent="0.25">
      <c r="B176" s="26"/>
      <c r="C176" s="23" t="s">
        <v>126</v>
      </c>
      <c r="D176" s="24">
        <v>49.6</v>
      </c>
    </row>
    <row r="177" spans="2:4" ht="15" customHeight="1" x14ac:dyDescent="0.25">
      <c r="B177" s="30" t="s">
        <v>127</v>
      </c>
      <c r="C177" s="31"/>
      <c r="D177" s="29">
        <v>100.792</v>
      </c>
    </row>
    <row r="178" spans="2:4" ht="15" customHeight="1" x14ac:dyDescent="0.25">
      <c r="B178" s="22" t="s">
        <v>128</v>
      </c>
      <c r="C178" s="23" t="s">
        <v>48</v>
      </c>
      <c r="D178" s="24">
        <v>431.15399999999994</v>
      </c>
    </row>
    <row r="179" spans="2:4" x14ac:dyDescent="0.25">
      <c r="B179" s="25"/>
      <c r="C179" s="23" t="s">
        <v>11</v>
      </c>
      <c r="D179" s="24">
        <v>420.89600000000007</v>
      </c>
    </row>
    <row r="180" spans="2:4" ht="15" customHeight="1" x14ac:dyDescent="0.25">
      <c r="B180" s="25"/>
      <c r="C180" s="23" t="s">
        <v>12</v>
      </c>
      <c r="D180" s="24">
        <v>392.93400000000003</v>
      </c>
    </row>
    <row r="181" spans="2:4" ht="15" customHeight="1" x14ac:dyDescent="0.25">
      <c r="B181" s="25"/>
      <c r="C181" s="23" t="s">
        <v>6</v>
      </c>
      <c r="D181" s="24">
        <v>261.084</v>
      </c>
    </row>
    <row r="182" spans="2:4" ht="15" customHeight="1" x14ac:dyDescent="0.25">
      <c r="B182" s="25"/>
      <c r="C182" s="23" t="s">
        <v>18</v>
      </c>
      <c r="D182" s="24">
        <v>88.728000000000009</v>
      </c>
    </row>
    <row r="183" spans="2:4" ht="15" customHeight="1" x14ac:dyDescent="0.25">
      <c r="B183" s="25"/>
      <c r="C183" s="23" t="s">
        <v>7</v>
      </c>
      <c r="D183" s="24">
        <v>76.8</v>
      </c>
    </row>
    <row r="184" spans="2:4" ht="15" customHeight="1" x14ac:dyDescent="0.25">
      <c r="B184" s="26"/>
      <c r="C184" s="23" t="s">
        <v>5</v>
      </c>
      <c r="D184" s="24">
        <v>25.956000000000003</v>
      </c>
    </row>
    <row r="185" spans="2:4" ht="15" customHeight="1" x14ac:dyDescent="0.25">
      <c r="B185" s="30" t="s">
        <v>129</v>
      </c>
      <c r="C185" s="31"/>
      <c r="D185" s="29">
        <v>1697.5520000000001</v>
      </c>
    </row>
    <row r="186" spans="2:4" ht="15" customHeight="1" x14ac:dyDescent="0.25">
      <c r="B186" s="32" t="s">
        <v>130</v>
      </c>
      <c r="C186" s="23" t="s">
        <v>12</v>
      </c>
      <c r="D186" s="24">
        <v>24</v>
      </c>
    </row>
    <row r="187" spans="2:4" x14ac:dyDescent="0.25">
      <c r="B187" s="30" t="s">
        <v>131</v>
      </c>
      <c r="C187" s="31"/>
      <c r="D187" s="29">
        <v>24</v>
      </c>
    </row>
    <row r="188" spans="2:4" ht="15" customHeight="1" x14ac:dyDescent="0.25">
      <c r="B188" s="22" t="s">
        <v>75</v>
      </c>
      <c r="C188" s="23" t="s">
        <v>17</v>
      </c>
      <c r="D188" s="24">
        <v>2077.650000000001</v>
      </c>
    </row>
    <row r="189" spans="2:4" x14ac:dyDescent="0.25">
      <c r="B189" s="25"/>
      <c r="C189" s="23" t="s">
        <v>36</v>
      </c>
      <c r="D189" s="24">
        <v>537.51599999999996</v>
      </c>
    </row>
    <row r="190" spans="2:4" ht="15" customHeight="1" x14ac:dyDescent="0.25">
      <c r="B190" s="25"/>
      <c r="C190" s="23" t="s">
        <v>12</v>
      </c>
      <c r="D190" s="24">
        <v>440.64000000000021</v>
      </c>
    </row>
    <row r="191" spans="2:4" ht="15" customHeight="1" x14ac:dyDescent="0.25">
      <c r="B191" s="25"/>
      <c r="C191" s="23" t="s">
        <v>18</v>
      </c>
      <c r="D191" s="24">
        <v>330.96600000000001</v>
      </c>
    </row>
    <row r="192" spans="2:4" ht="15" customHeight="1" x14ac:dyDescent="0.25">
      <c r="B192" s="25"/>
      <c r="C192" s="23" t="s">
        <v>42</v>
      </c>
      <c r="D192" s="24">
        <v>311.04000000000013</v>
      </c>
    </row>
    <row r="193" spans="2:4" ht="15" customHeight="1" x14ac:dyDescent="0.25">
      <c r="B193" s="25"/>
      <c r="C193" s="23" t="s">
        <v>6</v>
      </c>
      <c r="D193" s="24">
        <v>295.488</v>
      </c>
    </row>
    <row r="194" spans="2:4" ht="15" customHeight="1" x14ac:dyDescent="0.25">
      <c r="B194" s="25"/>
      <c r="C194" s="23" t="s">
        <v>7</v>
      </c>
      <c r="D194" s="24">
        <v>257.90400000000005</v>
      </c>
    </row>
    <row r="195" spans="2:4" ht="15" customHeight="1" x14ac:dyDescent="0.25">
      <c r="B195" s="25"/>
      <c r="C195" s="23" t="s">
        <v>5</v>
      </c>
      <c r="D195" s="24">
        <v>207.36000000000007</v>
      </c>
    </row>
    <row r="196" spans="2:4" ht="15" customHeight="1" x14ac:dyDescent="0.25">
      <c r="B196" s="25"/>
      <c r="C196" s="23" t="s">
        <v>13</v>
      </c>
      <c r="D196" s="24">
        <v>181.44000000000005</v>
      </c>
    </row>
    <row r="197" spans="2:4" ht="15" customHeight="1" x14ac:dyDescent="0.25">
      <c r="B197" s="25"/>
      <c r="C197" s="23" t="s">
        <v>9</v>
      </c>
      <c r="D197" s="24">
        <v>179.172</v>
      </c>
    </row>
    <row r="198" spans="2:4" ht="15" customHeight="1" x14ac:dyDescent="0.25">
      <c r="B198" s="25"/>
      <c r="C198" s="23" t="s">
        <v>16</v>
      </c>
      <c r="D198" s="24">
        <v>176.904</v>
      </c>
    </row>
    <row r="199" spans="2:4" ht="15" customHeight="1" x14ac:dyDescent="0.25">
      <c r="B199" s="25"/>
      <c r="C199" s="23" t="s">
        <v>43</v>
      </c>
      <c r="D199" s="24">
        <v>155.52000000000004</v>
      </c>
    </row>
    <row r="200" spans="2:4" ht="15" customHeight="1" x14ac:dyDescent="0.25">
      <c r="B200" s="25"/>
      <c r="C200" s="23" t="s">
        <v>11</v>
      </c>
      <c r="D200" s="24">
        <v>155.52000000000004</v>
      </c>
    </row>
    <row r="201" spans="2:4" ht="15" customHeight="1" x14ac:dyDescent="0.25">
      <c r="B201" s="25"/>
      <c r="C201" s="23" t="s">
        <v>51</v>
      </c>
      <c r="D201" s="24">
        <v>129.60000000000002</v>
      </c>
    </row>
    <row r="202" spans="2:4" ht="15" customHeight="1" x14ac:dyDescent="0.25">
      <c r="B202" s="25"/>
      <c r="C202" s="23" t="s">
        <v>10</v>
      </c>
      <c r="D202" s="24">
        <v>77.760000000000005</v>
      </c>
    </row>
    <row r="203" spans="2:4" ht="15" customHeight="1" x14ac:dyDescent="0.25">
      <c r="B203" s="25"/>
      <c r="C203" s="23" t="s">
        <v>20</v>
      </c>
      <c r="D203" s="24">
        <v>77.760000000000005</v>
      </c>
    </row>
    <row r="204" spans="2:4" ht="15" customHeight="1" x14ac:dyDescent="0.25">
      <c r="B204" s="25"/>
      <c r="C204" s="23" t="s">
        <v>8</v>
      </c>
      <c r="D204" s="24">
        <v>51.84</v>
      </c>
    </row>
    <row r="205" spans="2:4" ht="15" customHeight="1" x14ac:dyDescent="0.25">
      <c r="B205" s="25"/>
      <c r="C205" s="23" t="s">
        <v>62</v>
      </c>
      <c r="D205" s="24">
        <v>51.192</v>
      </c>
    </row>
    <row r="206" spans="2:4" ht="15" customHeight="1" x14ac:dyDescent="0.25">
      <c r="B206" s="25"/>
      <c r="C206" s="23" t="s">
        <v>15</v>
      </c>
      <c r="D206" s="24">
        <v>25.92</v>
      </c>
    </row>
    <row r="207" spans="2:4" ht="15" customHeight="1" x14ac:dyDescent="0.25">
      <c r="B207" s="25"/>
      <c r="C207" s="23" t="s">
        <v>37</v>
      </c>
      <c r="D207" s="24">
        <v>25.92</v>
      </c>
    </row>
    <row r="208" spans="2:4" ht="15" customHeight="1" x14ac:dyDescent="0.25">
      <c r="B208" s="25"/>
      <c r="C208" s="23" t="s">
        <v>39</v>
      </c>
      <c r="D208" s="24">
        <v>24.6</v>
      </c>
    </row>
    <row r="209" spans="2:4" ht="15" customHeight="1" x14ac:dyDescent="0.25">
      <c r="B209" s="26"/>
      <c r="C209" s="23" t="s">
        <v>65</v>
      </c>
      <c r="D209" s="24">
        <v>24</v>
      </c>
    </row>
    <row r="210" spans="2:4" x14ac:dyDescent="0.25">
      <c r="B210" s="30" t="s">
        <v>132</v>
      </c>
      <c r="C210" s="31"/>
      <c r="D210" s="29">
        <v>5795.7120000000023</v>
      </c>
    </row>
    <row r="211" spans="2:4" ht="15" customHeight="1" x14ac:dyDescent="0.25">
      <c r="B211" s="22" t="s">
        <v>133</v>
      </c>
      <c r="C211" s="23" t="s">
        <v>6</v>
      </c>
      <c r="D211" s="24">
        <v>259.2</v>
      </c>
    </row>
    <row r="212" spans="2:4" ht="15" customHeight="1" x14ac:dyDescent="0.25">
      <c r="B212" s="25"/>
      <c r="C212" s="23" t="s">
        <v>10</v>
      </c>
      <c r="D212" s="24">
        <v>171.38400000000001</v>
      </c>
    </row>
    <row r="213" spans="2:4" ht="15" customHeight="1" x14ac:dyDescent="0.25">
      <c r="B213" s="25"/>
      <c r="C213" s="23" t="s">
        <v>11</v>
      </c>
      <c r="D213" s="24">
        <v>105</v>
      </c>
    </row>
    <row r="214" spans="2:4" ht="15" customHeight="1" x14ac:dyDescent="0.25">
      <c r="B214" s="25"/>
      <c r="C214" s="23" t="s">
        <v>5</v>
      </c>
      <c r="D214" s="24">
        <v>89.640000000000015</v>
      </c>
    </row>
    <row r="215" spans="2:4" ht="15" customHeight="1" x14ac:dyDescent="0.25">
      <c r="B215" s="25"/>
      <c r="C215" s="23" t="s">
        <v>8</v>
      </c>
      <c r="D215" s="24">
        <v>89.4</v>
      </c>
    </row>
    <row r="216" spans="2:4" ht="15" customHeight="1" x14ac:dyDescent="0.25">
      <c r="B216" s="25"/>
      <c r="C216" s="23" t="s">
        <v>15</v>
      </c>
      <c r="D216" s="24">
        <v>25.92</v>
      </c>
    </row>
    <row r="217" spans="2:4" ht="15" customHeight="1" x14ac:dyDescent="0.25">
      <c r="B217" s="26"/>
      <c r="C217" s="23" t="s">
        <v>14</v>
      </c>
      <c r="D217" s="24">
        <v>25.92</v>
      </c>
    </row>
    <row r="218" spans="2:4" x14ac:dyDescent="0.25">
      <c r="B218" s="30" t="s">
        <v>134</v>
      </c>
      <c r="C218" s="31"/>
      <c r="D218" s="29">
        <v>766.46399999999994</v>
      </c>
    </row>
    <row r="219" spans="2:4" ht="15" customHeight="1" x14ac:dyDescent="0.25">
      <c r="B219" s="32" t="s">
        <v>135</v>
      </c>
      <c r="C219" s="23" t="s">
        <v>36</v>
      </c>
      <c r="D219" s="24">
        <v>48</v>
      </c>
    </row>
    <row r="220" spans="2:4" x14ac:dyDescent="0.25">
      <c r="B220" s="30" t="s">
        <v>136</v>
      </c>
      <c r="C220" s="31"/>
      <c r="D220" s="29">
        <v>48</v>
      </c>
    </row>
    <row r="221" spans="2:4" ht="15" customHeight="1" x14ac:dyDescent="0.25">
      <c r="B221" s="22" t="s">
        <v>76</v>
      </c>
      <c r="C221" s="23" t="s">
        <v>7</v>
      </c>
      <c r="D221" s="24">
        <v>69.599999999999994</v>
      </c>
    </row>
    <row r="222" spans="2:4" ht="15" customHeight="1" x14ac:dyDescent="0.25">
      <c r="B222" s="26"/>
      <c r="C222" s="23" t="s">
        <v>12</v>
      </c>
      <c r="D222" s="24">
        <v>23.82</v>
      </c>
    </row>
    <row r="223" spans="2:4" x14ac:dyDescent="0.25">
      <c r="B223" s="30" t="s">
        <v>137</v>
      </c>
      <c r="C223" s="31"/>
      <c r="D223" s="29">
        <v>93.419999999999987</v>
      </c>
    </row>
    <row r="224" spans="2:4" ht="15" customHeight="1" x14ac:dyDescent="0.25">
      <c r="B224" s="22" t="s">
        <v>77</v>
      </c>
      <c r="C224" s="23" t="s">
        <v>44</v>
      </c>
      <c r="D224" s="24">
        <v>2087.8260000000009</v>
      </c>
    </row>
    <row r="225" spans="2:4" ht="15" customHeight="1" x14ac:dyDescent="0.25">
      <c r="B225" s="25"/>
      <c r="C225" s="23" t="s">
        <v>6</v>
      </c>
      <c r="D225" s="24">
        <v>1206.5760000000007</v>
      </c>
    </row>
    <row r="226" spans="2:4" ht="15" customHeight="1" x14ac:dyDescent="0.25">
      <c r="B226" s="25"/>
      <c r="C226" s="23" t="s">
        <v>5</v>
      </c>
      <c r="D226" s="24">
        <v>768.52799999999979</v>
      </c>
    </row>
    <row r="227" spans="2:4" ht="15" customHeight="1" x14ac:dyDescent="0.25">
      <c r="B227" s="25"/>
      <c r="C227" s="23" t="s">
        <v>7</v>
      </c>
      <c r="D227" s="24">
        <v>743.42399999999998</v>
      </c>
    </row>
    <row r="228" spans="2:4" ht="15" customHeight="1" x14ac:dyDescent="0.25">
      <c r="B228" s="25"/>
      <c r="C228" s="23" t="s">
        <v>18</v>
      </c>
      <c r="D228" s="24">
        <v>533.38200000000018</v>
      </c>
    </row>
    <row r="229" spans="2:4" ht="15" customHeight="1" x14ac:dyDescent="0.25">
      <c r="B229" s="25"/>
      <c r="C229" s="23" t="s">
        <v>17</v>
      </c>
      <c r="D229" s="24">
        <v>474.25800000000015</v>
      </c>
    </row>
    <row r="230" spans="2:4" ht="15" customHeight="1" x14ac:dyDescent="0.25">
      <c r="B230" s="25"/>
      <c r="C230" s="23" t="s">
        <v>11</v>
      </c>
      <c r="D230" s="24">
        <v>436.46400000000011</v>
      </c>
    </row>
    <row r="231" spans="2:4" ht="15" customHeight="1" x14ac:dyDescent="0.25">
      <c r="B231" s="25"/>
      <c r="C231" s="23" t="s">
        <v>42</v>
      </c>
      <c r="D231" s="24">
        <v>333.26400000000012</v>
      </c>
    </row>
    <row r="232" spans="2:4" ht="15" customHeight="1" x14ac:dyDescent="0.25">
      <c r="B232" s="25"/>
      <c r="C232" s="23" t="s">
        <v>9</v>
      </c>
      <c r="D232" s="24">
        <v>332.74799999999999</v>
      </c>
    </row>
    <row r="233" spans="2:4" ht="15" customHeight="1" x14ac:dyDescent="0.25">
      <c r="B233" s="25"/>
      <c r="C233" s="23" t="s">
        <v>62</v>
      </c>
      <c r="D233" s="24">
        <v>279.95999999999998</v>
      </c>
    </row>
    <row r="234" spans="2:4" ht="15" customHeight="1" x14ac:dyDescent="0.25">
      <c r="B234" s="25"/>
      <c r="C234" s="23" t="s">
        <v>61</v>
      </c>
      <c r="D234" s="24">
        <v>253.12800000000007</v>
      </c>
    </row>
    <row r="235" spans="2:4" ht="15" customHeight="1" x14ac:dyDescent="0.25">
      <c r="B235" s="25"/>
      <c r="C235" s="23" t="s">
        <v>51</v>
      </c>
      <c r="D235" s="24">
        <v>233.28000000000009</v>
      </c>
    </row>
    <row r="236" spans="2:4" ht="15" customHeight="1" x14ac:dyDescent="0.25">
      <c r="B236" s="25"/>
      <c r="C236" s="23" t="s">
        <v>43</v>
      </c>
      <c r="D236" s="24">
        <v>207.36000000000007</v>
      </c>
    </row>
    <row r="237" spans="2:4" ht="15" customHeight="1" x14ac:dyDescent="0.25">
      <c r="B237" s="25"/>
      <c r="C237" s="23" t="s">
        <v>60</v>
      </c>
      <c r="D237" s="24">
        <v>152.08199999999999</v>
      </c>
    </row>
    <row r="238" spans="2:4" ht="15" customHeight="1" x14ac:dyDescent="0.25">
      <c r="B238" s="25"/>
      <c r="C238" s="23" t="s">
        <v>52</v>
      </c>
      <c r="D238" s="24">
        <v>126.096</v>
      </c>
    </row>
    <row r="239" spans="2:4" ht="15" customHeight="1" x14ac:dyDescent="0.25">
      <c r="B239" s="25"/>
      <c r="C239" s="23" t="s">
        <v>37</v>
      </c>
      <c r="D239" s="24">
        <v>103.68</v>
      </c>
    </row>
    <row r="240" spans="2:4" ht="15" customHeight="1" x14ac:dyDescent="0.25">
      <c r="B240" s="25"/>
      <c r="C240" s="23" t="s">
        <v>12</v>
      </c>
      <c r="D240" s="24">
        <v>51.84</v>
      </c>
    </row>
    <row r="241" spans="2:4" ht="15" customHeight="1" x14ac:dyDescent="0.25">
      <c r="B241" s="25"/>
      <c r="C241" s="23" t="s">
        <v>63</v>
      </c>
      <c r="D241" s="24">
        <v>51.84</v>
      </c>
    </row>
    <row r="242" spans="2:4" ht="15" customHeight="1" x14ac:dyDescent="0.25">
      <c r="B242" s="25"/>
      <c r="C242" s="23" t="s">
        <v>221</v>
      </c>
      <c r="D242" s="24">
        <v>51.192</v>
      </c>
    </row>
    <row r="243" spans="2:4" ht="15" customHeight="1" x14ac:dyDescent="0.25">
      <c r="B243" s="25"/>
      <c r="C243" s="23" t="s">
        <v>16</v>
      </c>
      <c r="D243" s="24">
        <v>50.544000000000004</v>
      </c>
    </row>
    <row r="244" spans="2:4" ht="15" customHeight="1" x14ac:dyDescent="0.25">
      <c r="B244" s="25"/>
      <c r="C244" s="23" t="s">
        <v>13</v>
      </c>
      <c r="D244" s="24">
        <v>48.6</v>
      </c>
    </row>
    <row r="245" spans="2:4" ht="15" customHeight="1" x14ac:dyDescent="0.25">
      <c r="B245" s="25"/>
      <c r="C245" s="23" t="s">
        <v>222</v>
      </c>
      <c r="D245" s="24">
        <v>25.92</v>
      </c>
    </row>
    <row r="246" spans="2:4" ht="15" customHeight="1" x14ac:dyDescent="0.25">
      <c r="B246" s="25"/>
      <c r="C246" s="23" t="s">
        <v>45</v>
      </c>
      <c r="D246" s="24">
        <v>25.92</v>
      </c>
    </row>
    <row r="247" spans="2:4" ht="15" customHeight="1" x14ac:dyDescent="0.25">
      <c r="B247" s="25"/>
      <c r="C247" s="23" t="s">
        <v>10</v>
      </c>
      <c r="D247" s="24">
        <v>25.92</v>
      </c>
    </row>
    <row r="248" spans="2:4" x14ac:dyDescent="0.25">
      <c r="B248" s="25"/>
      <c r="C248" s="23" t="s">
        <v>36</v>
      </c>
      <c r="D248" s="24">
        <v>25.596</v>
      </c>
    </row>
    <row r="249" spans="2:4" ht="15" customHeight="1" x14ac:dyDescent="0.25">
      <c r="B249" s="26"/>
      <c r="C249" s="23" t="s">
        <v>15</v>
      </c>
      <c r="D249" s="24">
        <v>11.664</v>
      </c>
    </row>
    <row r="250" spans="2:4" x14ac:dyDescent="0.25">
      <c r="B250" s="30" t="s">
        <v>138</v>
      </c>
      <c r="C250" s="31"/>
      <c r="D250" s="29">
        <v>8641.0920000000024</v>
      </c>
    </row>
    <row r="251" spans="2:4" ht="15" customHeight="1" x14ac:dyDescent="0.25">
      <c r="B251" s="32" t="s">
        <v>139</v>
      </c>
      <c r="C251" s="23" t="s">
        <v>11</v>
      </c>
      <c r="D251" s="24">
        <v>336</v>
      </c>
    </row>
    <row r="252" spans="2:4" ht="15" customHeight="1" x14ac:dyDescent="0.25">
      <c r="B252" s="30" t="s">
        <v>140</v>
      </c>
      <c r="C252" s="31"/>
      <c r="D252" s="29">
        <v>336</v>
      </c>
    </row>
    <row r="253" spans="2:4" ht="15" customHeight="1" x14ac:dyDescent="0.25">
      <c r="B253" s="22" t="s">
        <v>141</v>
      </c>
      <c r="C253" s="23" t="s">
        <v>38</v>
      </c>
      <c r="D253" s="24">
        <v>224.53200000000004</v>
      </c>
    </row>
    <row r="254" spans="2:4" ht="15" customHeight="1" x14ac:dyDescent="0.25">
      <c r="B254" s="25"/>
      <c r="C254" s="23" t="s">
        <v>36</v>
      </c>
      <c r="D254" s="24">
        <v>127.008</v>
      </c>
    </row>
    <row r="255" spans="2:4" x14ac:dyDescent="0.25">
      <c r="B255" s="25"/>
      <c r="C255" s="23" t="s">
        <v>12</v>
      </c>
      <c r="D255" s="24">
        <v>51.84</v>
      </c>
    </row>
    <row r="256" spans="2:4" ht="15" customHeight="1" x14ac:dyDescent="0.25">
      <c r="B256" s="26"/>
      <c r="C256" s="23" t="s">
        <v>18</v>
      </c>
      <c r="D256" s="24">
        <v>25.434000000000001</v>
      </c>
    </row>
    <row r="257" spans="2:4" x14ac:dyDescent="0.25">
      <c r="B257" s="30" t="s">
        <v>142</v>
      </c>
      <c r="C257" s="31"/>
      <c r="D257" s="29">
        <v>428.81400000000002</v>
      </c>
    </row>
    <row r="258" spans="2:4" ht="15" customHeight="1" x14ac:dyDescent="0.25">
      <c r="B258" s="32" t="s">
        <v>143</v>
      </c>
      <c r="C258" s="23" t="s">
        <v>36</v>
      </c>
      <c r="D258" s="24">
        <v>61.236000000000004</v>
      </c>
    </row>
    <row r="259" spans="2:4" ht="15" customHeight="1" x14ac:dyDescent="0.25">
      <c r="B259" s="30" t="s">
        <v>144</v>
      </c>
      <c r="C259" s="31"/>
      <c r="D259" s="29">
        <v>61.236000000000004</v>
      </c>
    </row>
    <row r="260" spans="2:4" ht="15" customHeight="1" x14ac:dyDescent="0.25">
      <c r="B260" s="22" t="s">
        <v>78</v>
      </c>
      <c r="C260" s="23" t="s">
        <v>6</v>
      </c>
      <c r="D260" s="24">
        <v>763.34400000000039</v>
      </c>
    </row>
    <row r="261" spans="2:4" ht="15" customHeight="1" x14ac:dyDescent="0.25">
      <c r="B261" s="25"/>
      <c r="C261" s="23" t="s">
        <v>12</v>
      </c>
      <c r="D261" s="24">
        <v>353.80800000000011</v>
      </c>
    </row>
    <row r="262" spans="2:4" ht="15" customHeight="1" x14ac:dyDescent="0.25">
      <c r="B262" s="25"/>
      <c r="C262" s="23" t="s">
        <v>7</v>
      </c>
      <c r="D262" s="24">
        <v>323.52000000000004</v>
      </c>
    </row>
    <row r="263" spans="2:4" ht="15" customHeight="1" x14ac:dyDescent="0.25">
      <c r="B263" s="25"/>
      <c r="C263" s="23" t="s">
        <v>65</v>
      </c>
      <c r="D263" s="24">
        <v>155.52000000000004</v>
      </c>
    </row>
    <row r="264" spans="2:4" ht="15" customHeight="1" x14ac:dyDescent="0.25">
      <c r="B264" s="25"/>
      <c r="C264" s="23" t="s">
        <v>19</v>
      </c>
      <c r="D264" s="24">
        <v>112.113</v>
      </c>
    </row>
    <row r="265" spans="2:4" ht="15" customHeight="1" x14ac:dyDescent="0.25">
      <c r="B265" s="25"/>
      <c r="C265" s="23" t="s">
        <v>20</v>
      </c>
      <c r="D265" s="24">
        <v>96.240000000000009</v>
      </c>
    </row>
    <row r="266" spans="2:4" x14ac:dyDescent="0.25">
      <c r="B266" s="25"/>
      <c r="C266" s="23" t="s">
        <v>36</v>
      </c>
      <c r="D266" s="24">
        <v>66.419999999999987</v>
      </c>
    </row>
    <row r="267" spans="2:4" ht="15" customHeight="1" x14ac:dyDescent="0.25">
      <c r="B267" s="26"/>
      <c r="C267" s="23" t="s">
        <v>17</v>
      </c>
      <c r="D267" s="24">
        <v>63</v>
      </c>
    </row>
    <row r="268" spans="2:4" x14ac:dyDescent="0.25">
      <c r="B268" s="30" t="s">
        <v>145</v>
      </c>
      <c r="C268" s="31"/>
      <c r="D268" s="29">
        <v>1933.9650000000004</v>
      </c>
    </row>
    <row r="269" spans="2:4" ht="15" customHeight="1" x14ac:dyDescent="0.25">
      <c r="B269" s="32" t="s">
        <v>146</v>
      </c>
      <c r="C269" s="23" t="s">
        <v>10</v>
      </c>
      <c r="D269" s="24">
        <v>24</v>
      </c>
    </row>
    <row r="270" spans="2:4" ht="15" customHeight="1" x14ac:dyDescent="0.25">
      <c r="B270" s="30" t="s">
        <v>147</v>
      </c>
      <c r="C270" s="31"/>
      <c r="D270" s="29">
        <v>24</v>
      </c>
    </row>
    <row r="271" spans="2:4" ht="15" customHeight="1" x14ac:dyDescent="0.25">
      <c r="B271" s="22" t="s">
        <v>79</v>
      </c>
      <c r="C271" s="23" t="s">
        <v>11</v>
      </c>
      <c r="D271" s="24">
        <v>129.60000000000002</v>
      </c>
    </row>
    <row r="272" spans="2:4" x14ac:dyDescent="0.25">
      <c r="B272" s="25"/>
      <c r="C272" s="23" t="s">
        <v>43</v>
      </c>
      <c r="D272" s="24">
        <v>51.84</v>
      </c>
    </row>
    <row r="273" spans="2:4" ht="15" customHeight="1" x14ac:dyDescent="0.25">
      <c r="B273" s="26"/>
      <c r="C273" s="23" t="s">
        <v>7</v>
      </c>
      <c r="D273" s="24">
        <v>51.84</v>
      </c>
    </row>
    <row r="274" spans="2:4" ht="15" customHeight="1" x14ac:dyDescent="0.25">
      <c r="B274" s="30" t="s">
        <v>148</v>
      </c>
      <c r="C274" s="31"/>
      <c r="D274" s="29">
        <v>233.28000000000003</v>
      </c>
    </row>
    <row r="275" spans="2:4" x14ac:dyDescent="0.25">
      <c r="B275" s="22" t="s">
        <v>80</v>
      </c>
      <c r="C275" s="23" t="s">
        <v>12</v>
      </c>
      <c r="D275" s="24">
        <v>68.039999999999992</v>
      </c>
    </row>
    <row r="276" spans="2:4" ht="15" customHeight="1" x14ac:dyDescent="0.25">
      <c r="B276" s="26"/>
      <c r="C276" s="23" t="s">
        <v>19</v>
      </c>
      <c r="D276" s="24">
        <v>24.722999999999999</v>
      </c>
    </row>
    <row r="277" spans="2:4" ht="15" customHeight="1" x14ac:dyDescent="0.25">
      <c r="B277" s="30" t="s">
        <v>149</v>
      </c>
      <c r="C277" s="31"/>
      <c r="D277" s="29">
        <v>92.762999999999991</v>
      </c>
    </row>
    <row r="278" spans="2:4" ht="15" customHeight="1" x14ac:dyDescent="0.25">
      <c r="B278" s="22" t="s">
        <v>150</v>
      </c>
      <c r="C278" s="23" t="s">
        <v>9</v>
      </c>
      <c r="D278" s="24">
        <v>264</v>
      </c>
    </row>
    <row r="279" spans="2:4" x14ac:dyDescent="0.25">
      <c r="B279" s="25"/>
      <c r="C279" s="23" t="s">
        <v>6</v>
      </c>
      <c r="D279" s="24">
        <v>72</v>
      </c>
    </row>
    <row r="280" spans="2:4" ht="15" customHeight="1" x14ac:dyDescent="0.25">
      <c r="B280" s="26"/>
      <c r="C280" s="23" t="s">
        <v>43</v>
      </c>
      <c r="D280" s="24">
        <v>24</v>
      </c>
    </row>
    <row r="281" spans="2:4" ht="15" customHeight="1" x14ac:dyDescent="0.25">
      <c r="B281" s="30" t="s">
        <v>151</v>
      </c>
      <c r="C281" s="31"/>
      <c r="D281" s="29">
        <v>360</v>
      </c>
    </row>
    <row r="282" spans="2:4" ht="15" customHeight="1" x14ac:dyDescent="0.25">
      <c r="B282" s="32" t="s">
        <v>234</v>
      </c>
      <c r="C282" s="23" t="s">
        <v>36</v>
      </c>
      <c r="D282" s="24">
        <v>25.596</v>
      </c>
    </row>
    <row r="283" spans="2:4" ht="15" customHeight="1" x14ac:dyDescent="0.25">
      <c r="B283" s="30" t="s">
        <v>235</v>
      </c>
      <c r="C283" s="31"/>
      <c r="D283" s="29">
        <v>25.596</v>
      </c>
    </row>
    <row r="284" spans="2:4" x14ac:dyDescent="0.25">
      <c r="B284" s="22" t="s">
        <v>152</v>
      </c>
      <c r="C284" s="23" t="s">
        <v>7</v>
      </c>
      <c r="D284" s="24">
        <v>1020.599999999999</v>
      </c>
    </row>
    <row r="285" spans="2:4" ht="15" customHeight="1" x14ac:dyDescent="0.25">
      <c r="B285" s="25"/>
      <c r="C285" s="23" t="s">
        <v>11</v>
      </c>
      <c r="D285" s="24">
        <v>408.24000000000007</v>
      </c>
    </row>
    <row r="286" spans="2:4" ht="15" customHeight="1" x14ac:dyDescent="0.25">
      <c r="B286" s="25"/>
      <c r="C286" s="23" t="s">
        <v>10</v>
      </c>
      <c r="D286" s="24">
        <v>181.44000000000003</v>
      </c>
    </row>
    <row r="287" spans="2:4" ht="15" customHeight="1" x14ac:dyDescent="0.25">
      <c r="B287" s="25"/>
      <c r="C287" s="23" t="s">
        <v>37</v>
      </c>
      <c r="D287" s="24">
        <v>23.256</v>
      </c>
    </row>
    <row r="288" spans="2:4" ht="15" customHeight="1" x14ac:dyDescent="0.25">
      <c r="B288" s="26"/>
      <c r="C288" s="23" t="s">
        <v>47</v>
      </c>
      <c r="D288" s="24">
        <v>21.545999999999999</v>
      </c>
    </row>
    <row r="289" spans="2:4" ht="15" customHeight="1" x14ac:dyDescent="0.25">
      <c r="B289" s="30" t="s">
        <v>153</v>
      </c>
      <c r="C289" s="31"/>
      <c r="D289" s="29">
        <v>1655.0819999999992</v>
      </c>
    </row>
    <row r="290" spans="2:4" ht="15" customHeight="1" x14ac:dyDescent="0.25">
      <c r="B290" s="22" t="s">
        <v>81</v>
      </c>
      <c r="C290" s="23" t="s">
        <v>5</v>
      </c>
      <c r="D290" s="24">
        <v>98.172000000000011</v>
      </c>
    </row>
    <row r="291" spans="2:4" ht="15" customHeight="1" x14ac:dyDescent="0.25">
      <c r="B291" s="25"/>
      <c r="C291" s="23" t="s">
        <v>8</v>
      </c>
      <c r="D291" s="24">
        <v>77.760000000000005</v>
      </c>
    </row>
    <row r="292" spans="2:4" ht="15" customHeight="1" x14ac:dyDescent="0.25">
      <c r="B292" s="25"/>
      <c r="C292" s="23" t="s">
        <v>18</v>
      </c>
      <c r="D292" s="24">
        <v>76.787999999999997</v>
      </c>
    </row>
    <row r="293" spans="2:4" x14ac:dyDescent="0.25">
      <c r="B293" s="25"/>
      <c r="C293" s="23" t="s">
        <v>12</v>
      </c>
      <c r="D293" s="24">
        <v>75.84</v>
      </c>
    </row>
    <row r="294" spans="2:4" ht="15" customHeight="1" x14ac:dyDescent="0.25">
      <c r="B294" s="25"/>
      <c r="C294" s="23" t="s">
        <v>16</v>
      </c>
      <c r="D294" s="24">
        <v>75.168000000000006</v>
      </c>
    </row>
    <row r="295" spans="2:4" ht="15" customHeight="1" x14ac:dyDescent="0.25">
      <c r="B295" s="25"/>
      <c r="C295" s="23" t="s">
        <v>9</v>
      </c>
      <c r="D295" s="24">
        <v>25.596</v>
      </c>
    </row>
    <row r="296" spans="2:4" ht="15" customHeight="1" x14ac:dyDescent="0.25">
      <c r="B296" s="25"/>
      <c r="C296" s="23" t="s">
        <v>36</v>
      </c>
      <c r="D296" s="24">
        <v>25.596</v>
      </c>
    </row>
    <row r="297" spans="2:4" ht="15" customHeight="1" x14ac:dyDescent="0.25">
      <c r="B297" s="26"/>
      <c r="C297" s="23" t="s">
        <v>66</v>
      </c>
      <c r="D297" s="24">
        <v>24</v>
      </c>
    </row>
    <row r="298" spans="2:4" x14ac:dyDescent="0.25">
      <c r="B298" s="30" t="s">
        <v>154</v>
      </c>
      <c r="C298" s="31"/>
      <c r="D298" s="29">
        <v>478.92000000000007</v>
      </c>
    </row>
    <row r="299" spans="2:4" ht="15" customHeight="1" x14ac:dyDescent="0.25">
      <c r="B299" s="22" t="s">
        <v>82</v>
      </c>
      <c r="C299" s="23" t="s">
        <v>17</v>
      </c>
      <c r="D299" s="24">
        <v>94.5</v>
      </c>
    </row>
    <row r="300" spans="2:4" ht="15" customHeight="1" x14ac:dyDescent="0.25">
      <c r="B300" s="25"/>
      <c r="C300" s="23" t="s">
        <v>9</v>
      </c>
      <c r="D300" s="24">
        <v>51.192</v>
      </c>
    </row>
    <row r="301" spans="2:4" ht="15" customHeight="1" x14ac:dyDescent="0.25">
      <c r="B301" s="25"/>
      <c r="C301" s="23" t="s">
        <v>43</v>
      </c>
      <c r="D301" s="24">
        <v>25.92</v>
      </c>
    </row>
    <row r="302" spans="2:4" x14ac:dyDescent="0.25">
      <c r="B302" s="26"/>
      <c r="C302" s="23" t="s">
        <v>18</v>
      </c>
      <c r="D302" s="24">
        <v>25.596</v>
      </c>
    </row>
    <row r="303" spans="2:4" ht="15" customHeight="1" x14ac:dyDescent="0.25">
      <c r="B303" s="30" t="s">
        <v>155</v>
      </c>
      <c r="C303" s="31"/>
      <c r="D303" s="29">
        <v>197.208</v>
      </c>
    </row>
    <row r="304" spans="2:4" ht="15" customHeight="1" x14ac:dyDescent="0.25">
      <c r="B304" s="22" t="s">
        <v>83</v>
      </c>
      <c r="C304" s="23" t="s">
        <v>9</v>
      </c>
      <c r="D304" s="24">
        <v>176.4</v>
      </c>
    </row>
    <row r="305" spans="2:4" ht="15" customHeight="1" x14ac:dyDescent="0.25">
      <c r="B305" s="25"/>
      <c r="C305" s="23" t="s">
        <v>17</v>
      </c>
      <c r="D305" s="24">
        <v>147</v>
      </c>
    </row>
    <row r="306" spans="2:4" ht="15" customHeight="1" x14ac:dyDescent="0.25">
      <c r="B306" s="26"/>
      <c r="C306" s="23" t="s">
        <v>6</v>
      </c>
      <c r="D306" s="24">
        <v>68.7</v>
      </c>
    </row>
    <row r="307" spans="2:4" ht="15" customHeight="1" x14ac:dyDescent="0.25">
      <c r="B307" s="30" t="s">
        <v>156</v>
      </c>
      <c r="C307" s="31"/>
      <c r="D307" s="29">
        <v>392.1</v>
      </c>
    </row>
    <row r="308" spans="2:4" ht="15" customHeight="1" x14ac:dyDescent="0.25">
      <c r="B308" s="22" t="s">
        <v>84</v>
      </c>
      <c r="C308" s="23" t="s">
        <v>17</v>
      </c>
      <c r="D308" s="24">
        <v>2519.2740000000008</v>
      </c>
    </row>
    <row r="309" spans="2:4" ht="15" customHeight="1" x14ac:dyDescent="0.25">
      <c r="B309" s="25"/>
      <c r="C309" s="23" t="s">
        <v>7</v>
      </c>
      <c r="D309" s="24">
        <v>1768.4640000000006</v>
      </c>
    </row>
    <row r="310" spans="2:4" ht="15" customHeight="1" x14ac:dyDescent="0.25">
      <c r="B310" s="25"/>
      <c r="C310" s="23" t="s">
        <v>5</v>
      </c>
      <c r="D310" s="24">
        <v>1335.2040000000006</v>
      </c>
    </row>
    <row r="311" spans="2:4" ht="15" customHeight="1" x14ac:dyDescent="0.25">
      <c r="B311" s="25"/>
      <c r="C311" s="23" t="s">
        <v>20</v>
      </c>
      <c r="D311" s="24">
        <v>1187.52</v>
      </c>
    </row>
    <row r="312" spans="2:4" ht="15" customHeight="1" x14ac:dyDescent="0.25">
      <c r="B312" s="25"/>
      <c r="C312" s="23" t="s">
        <v>59</v>
      </c>
      <c r="D312" s="24">
        <v>1090.1159999999998</v>
      </c>
    </row>
    <row r="313" spans="2:4" ht="15" customHeight="1" x14ac:dyDescent="0.25">
      <c r="B313" s="25"/>
      <c r="C313" s="23" t="s">
        <v>42</v>
      </c>
      <c r="D313" s="24">
        <v>648.64800000000014</v>
      </c>
    </row>
    <row r="314" spans="2:4" ht="15" customHeight="1" x14ac:dyDescent="0.25">
      <c r="B314" s="25"/>
      <c r="C314" s="23" t="s">
        <v>41</v>
      </c>
      <c r="D314" s="24">
        <v>620.51400000000012</v>
      </c>
    </row>
    <row r="315" spans="2:4" ht="15" customHeight="1" x14ac:dyDescent="0.25">
      <c r="B315" s="25"/>
      <c r="C315" s="23" t="s">
        <v>11</v>
      </c>
      <c r="D315" s="24">
        <v>553.24800000000005</v>
      </c>
    </row>
    <row r="316" spans="2:4" ht="15" customHeight="1" x14ac:dyDescent="0.25">
      <c r="B316" s="25"/>
      <c r="C316" s="23" t="s">
        <v>60</v>
      </c>
      <c r="D316" s="24">
        <v>500.39700000000005</v>
      </c>
    </row>
    <row r="317" spans="2:4" ht="15" customHeight="1" x14ac:dyDescent="0.25">
      <c r="B317" s="25"/>
      <c r="C317" s="23" t="s">
        <v>6</v>
      </c>
      <c r="D317" s="24">
        <v>441.56400000000008</v>
      </c>
    </row>
    <row r="318" spans="2:4" ht="15" customHeight="1" x14ac:dyDescent="0.25">
      <c r="B318" s="25"/>
      <c r="C318" s="23" t="s">
        <v>37</v>
      </c>
      <c r="D318" s="24">
        <v>438.7200000000002</v>
      </c>
    </row>
    <row r="319" spans="2:4" ht="15" customHeight="1" x14ac:dyDescent="0.25">
      <c r="B319" s="25"/>
      <c r="C319" s="23" t="s">
        <v>8</v>
      </c>
      <c r="D319" s="24">
        <v>396.26399999999995</v>
      </c>
    </row>
    <row r="320" spans="2:4" ht="15" customHeight="1" x14ac:dyDescent="0.25">
      <c r="B320" s="25"/>
      <c r="C320" s="23" t="s">
        <v>52</v>
      </c>
      <c r="D320" s="24">
        <v>386.35200000000015</v>
      </c>
    </row>
    <row r="321" spans="2:4" ht="15" customHeight="1" x14ac:dyDescent="0.25">
      <c r="B321" s="25"/>
      <c r="C321" s="23" t="s">
        <v>12</v>
      </c>
      <c r="D321" s="24">
        <v>371.48999999999995</v>
      </c>
    </row>
    <row r="322" spans="2:4" ht="15" customHeight="1" x14ac:dyDescent="0.25">
      <c r="B322" s="25"/>
      <c r="C322" s="23" t="s">
        <v>47</v>
      </c>
      <c r="D322" s="24">
        <v>356.65199999999999</v>
      </c>
    </row>
    <row r="323" spans="2:4" ht="15" customHeight="1" x14ac:dyDescent="0.25">
      <c r="B323" s="25"/>
      <c r="C323" s="23" t="s">
        <v>46</v>
      </c>
      <c r="D323" s="24">
        <v>333.39600000000007</v>
      </c>
    </row>
    <row r="324" spans="2:4" ht="15" customHeight="1" x14ac:dyDescent="0.25">
      <c r="B324" s="25"/>
      <c r="C324" s="23" t="s">
        <v>43</v>
      </c>
      <c r="D324" s="24">
        <v>311.04000000000013</v>
      </c>
    </row>
    <row r="325" spans="2:4" ht="15" customHeight="1" x14ac:dyDescent="0.25">
      <c r="B325" s="25"/>
      <c r="C325" s="23" t="s">
        <v>39</v>
      </c>
      <c r="D325" s="24">
        <v>269.952</v>
      </c>
    </row>
    <row r="326" spans="2:4" ht="15" customHeight="1" x14ac:dyDescent="0.25">
      <c r="B326" s="25"/>
      <c r="C326" s="23" t="s">
        <v>16</v>
      </c>
      <c r="D326" s="24">
        <v>252.74527199999997</v>
      </c>
    </row>
    <row r="327" spans="2:4" ht="15" customHeight="1" x14ac:dyDescent="0.25">
      <c r="B327" s="25"/>
      <c r="C327" s="23" t="s">
        <v>13</v>
      </c>
      <c r="D327" s="24">
        <v>221.73600000000002</v>
      </c>
    </row>
    <row r="328" spans="2:4" ht="15" customHeight="1" x14ac:dyDescent="0.25">
      <c r="B328" s="25"/>
      <c r="C328" s="23" t="s">
        <v>61</v>
      </c>
      <c r="D328" s="24">
        <v>203.01000000000005</v>
      </c>
    </row>
    <row r="329" spans="2:4" ht="15" customHeight="1" x14ac:dyDescent="0.25">
      <c r="B329" s="25"/>
      <c r="C329" s="23" t="s">
        <v>36</v>
      </c>
      <c r="D329" s="24">
        <v>188.7</v>
      </c>
    </row>
    <row r="330" spans="2:4" ht="15" customHeight="1" x14ac:dyDescent="0.25">
      <c r="B330" s="25"/>
      <c r="C330" s="23" t="s">
        <v>48</v>
      </c>
      <c r="D330" s="24">
        <v>175.93200000000002</v>
      </c>
    </row>
    <row r="331" spans="2:4" ht="15" customHeight="1" x14ac:dyDescent="0.25">
      <c r="B331" s="25"/>
      <c r="C331" s="23" t="s">
        <v>221</v>
      </c>
      <c r="D331" s="24">
        <v>151.63200000000001</v>
      </c>
    </row>
    <row r="332" spans="2:4" ht="15" customHeight="1" x14ac:dyDescent="0.25">
      <c r="B332" s="25"/>
      <c r="C332" s="23" t="s">
        <v>64</v>
      </c>
      <c r="D332" s="24">
        <v>150.82200000000003</v>
      </c>
    </row>
    <row r="333" spans="2:4" ht="15" customHeight="1" x14ac:dyDescent="0.25">
      <c r="B333" s="25"/>
      <c r="C333" s="23" t="s">
        <v>9</v>
      </c>
      <c r="D333" s="24">
        <v>140.10000000000002</v>
      </c>
    </row>
    <row r="334" spans="2:4" x14ac:dyDescent="0.25">
      <c r="B334" s="25"/>
      <c r="C334" s="23" t="s">
        <v>51</v>
      </c>
      <c r="D334" s="24">
        <v>129.60000000000002</v>
      </c>
    </row>
    <row r="335" spans="2:4" ht="15" customHeight="1" x14ac:dyDescent="0.25">
      <c r="B335" s="25"/>
      <c r="C335" s="23" t="s">
        <v>19</v>
      </c>
      <c r="D335" s="24">
        <v>103.68</v>
      </c>
    </row>
    <row r="336" spans="2:4" ht="15" customHeight="1" x14ac:dyDescent="0.25">
      <c r="B336" s="25"/>
      <c r="C336" s="23" t="s">
        <v>10</v>
      </c>
      <c r="D336" s="24">
        <v>102.708</v>
      </c>
    </row>
    <row r="337" spans="2:4" ht="15" customHeight="1" x14ac:dyDescent="0.25">
      <c r="B337" s="25"/>
      <c r="C337" s="23" t="s">
        <v>18</v>
      </c>
      <c r="D337" s="24">
        <v>69.042000000000002</v>
      </c>
    </row>
    <row r="338" spans="2:4" ht="15" customHeight="1" x14ac:dyDescent="0.25">
      <c r="B338" s="26"/>
      <c r="C338" s="23" t="s">
        <v>44</v>
      </c>
      <c r="D338" s="24">
        <v>46.2</v>
      </c>
    </row>
    <row r="339" spans="2:4" ht="15" customHeight="1" x14ac:dyDescent="0.25">
      <c r="B339" s="30" t="s">
        <v>157</v>
      </c>
      <c r="C339" s="31"/>
      <c r="D339" s="29">
        <v>15464.722272000006</v>
      </c>
    </row>
    <row r="340" spans="2:4" ht="15" customHeight="1" x14ac:dyDescent="0.25">
      <c r="B340" s="22" t="s">
        <v>85</v>
      </c>
      <c r="C340" s="23" t="s">
        <v>11</v>
      </c>
      <c r="D340" s="24">
        <v>437.40000000000015</v>
      </c>
    </row>
    <row r="341" spans="2:4" x14ac:dyDescent="0.25">
      <c r="B341" s="25"/>
      <c r="C341" s="23" t="s">
        <v>6</v>
      </c>
      <c r="D341" s="24">
        <v>295.488</v>
      </c>
    </row>
    <row r="342" spans="2:4" ht="15" customHeight="1" x14ac:dyDescent="0.25">
      <c r="B342" s="25"/>
      <c r="C342" s="23" t="s">
        <v>18</v>
      </c>
      <c r="D342" s="24">
        <v>249.56800000000001</v>
      </c>
    </row>
    <row r="343" spans="2:4" ht="15" customHeight="1" x14ac:dyDescent="0.25">
      <c r="B343" s="25"/>
      <c r="C343" s="23" t="s">
        <v>42</v>
      </c>
      <c r="D343" s="24">
        <v>224.53200000000004</v>
      </c>
    </row>
    <row r="344" spans="2:4" ht="15" customHeight="1" x14ac:dyDescent="0.25">
      <c r="B344" s="25"/>
      <c r="C344" s="23" t="s">
        <v>41</v>
      </c>
      <c r="D344" s="24">
        <v>74.867999999999995</v>
      </c>
    </row>
    <row r="345" spans="2:4" ht="15" customHeight="1" x14ac:dyDescent="0.25">
      <c r="B345" s="25"/>
      <c r="C345" s="23" t="s">
        <v>48</v>
      </c>
      <c r="D345" s="24">
        <v>72.135999999999996</v>
      </c>
    </row>
    <row r="346" spans="2:4" ht="15" customHeight="1" x14ac:dyDescent="0.25">
      <c r="B346" s="25"/>
      <c r="C346" s="23" t="s">
        <v>5</v>
      </c>
      <c r="D346" s="24">
        <v>25.92</v>
      </c>
    </row>
    <row r="347" spans="2:4" ht="15" customHeight="1" x14ac:dyDescent="0.25">
      <c r="B347" s="26"/>
      <c r="C347" s="23" t="s">
        <v>16</v>
      </c>
      <c r="D347" s="24">
        <v>25.272000000000002</v>
      </c>
    </row>
    <row r="348" spans="2:4" ht="15" customHeight="1" x14ac:dyDescent="0.25">
      <c r="B348" s="30" t="s">
        <v>158</v>
      </c>
      <c r="C348" s="31"/>
      <c r="D348" s="29">
        <v>1405.1840000000002</v>
      </c>
    </row>
    <row r="349" spans="2:4" x14ac:dyDescent="0.25">
      <c r="B349" s="22" t="s">
        <v>86</v>
      </c>
      <c r="C349" s="23" t="s">
        <v>5</v>
      </c>
      <c r="D349" s="24">
        <v>1498.824000000001</v>
      </c>
    </row>
    <row r="350" spans="2:4" ht="15" customHeight="1" x14ac:dyDescent="0.25">
      <c r="B350" s="25"/>
      <c r="C350" s="23" t="s">
        <v>20</v>
      </c>
      <c r="D350" s="24">
        <v>1281.3600000000006</v>
      </c>
    </row>
    <row r="351" spans="2:4" ht="15" customHeight="1" x14ac:dyDescent="0.25">
      <c r="B351" s="25"/>
      <c r="C351" s="23" t="s">
        <v>41</v>
      </c>
      <c r="D351" s="24">
        <v>441.6</v>
      </c>
    </row>
    <row r="352" spans="2:4" ht="15" customHeight="1" x14ac:dyDescent="0.25">
      <c r="B352" s="25"/>
      <c r="C352" s="23" t="s">
        <v>11</v>
      </c>
      <c r="D352" s="24">
        <v>270.00000000000006</v>
      </c>
    </row>
    <row r="353" spans="2:4" ht="15" customHeight="1" x14ac:dyDescent="0.25">
      <c r="B353" s="25"/>
      <c r="C353" s="23" t="s">
        <v>8</v>
      </c>
      <c r="D353" s="24">
        <v>232.80000000000004</v>
      </c>
    </row>
    <row r="354" spans="2:4" ht="15" customHeight="1" x14ac:dyDescent="0.25">
      <c r="B354" s="25"/>
      <c r="C354" s="23" t="s">
        <v>39</v>
      </c>
      <c r="D354" s="24">
        <v>213.00000000000003</v>
      </c>
    </row>
    <row r="355" spans="2:4" x14ac:dyDescent="0.25">
      <c r="B355" s="25"/>
      <c r="C355" s="23" t="s">
        <v>62</v>
      </c>
      <c r="D355" s="24">
        <v>196.78800000000001</v>
      </c>
    </row>
    <row r="356" spans="2:4" ht="15" customHeight="1" x14ac:dyDescent="0.25">
      <c r="B356" s="25"/>
      <c r="C356" s="23" t="s">
        <v>13</v>
      </c>
      <c r="D356" s="24">
        <v>171.72000000000003</v>
      </c>
    </row>
    <row r="357" spans="2:4" ht="15" customHeight="1" x14ac:dyDescent="0.25">
      <c r="B357" s="26"/>
      <c r="C357" s="23" t="s">
        <v>7</v>
      </c>
      <c r="D357" s="24">
        <v>103.68</v>
      </c>
    </row>
    <row r="358" spans="2:4" ht="15" customHeight="1" x14ac:dyDescent="0.25">
      <c r="B358" s="30" t="s">
        <v>159</v>
      </c>
      <c r="C358" s="31"/>
      <c r="D358" s="29">
        <v>4409.7720000000018</v>
      </c>
    </row>
    <row r="359" spans="2:4" ht="15" customHeight="1" x14ac:dyDescent="0.25">
      <c r="B359" s="22" t="s">
        <v>160</v>
      </c>
      <c r="C359" s="23" t="s">
        <v>63</v>
      </c>
      <c r="D359" s="24">
        <v>142.56000000000003</v>
      </c>
    </row>
    <row r="360" spans="2:4" ht="15" customHeight="1" x14ac:dyDescent="0.25">
      <c r="B360" s="25"/>
      <c r="C360" s="23" t="s">
        <v>10</v>
      </c>
      <c r="D360" s="24">
        <v>72</v>
      </c>
    </row>
    <row r="361" spans="2:4" ht="15" customHeight="1" x14ac:dyDescent="0.25">
      <c r="B361" s="25"/>
      <c r="C361" s="23" t="s">
        <v>39</v>
      </c>
      <c r="D361" s="24">
        <v>48</v>
      </c>
    </row>
    <row r="362" spans="2:4" ht="15" customHeight="1" x14ac:dyDescent="0.25">
      <c r="B362" s="25"/>
      <c r="C362" s="23" t="s">
        <v>15</v>
      </c>
      <c r="D362" s="24">
        <v>25.92</v>
      </c>
    </row>
    <row r="363" spans="2:4" ht="15" customHeight="1" x14ac:dyDescent="0.25">
      <c r="B363" s="26"/>
      <c r="C363" s="23" t="s">
        <v>14</v>
      </c>
      <c r="D363" s="24">
        <v>24.96</v>
      </c>
    </row>
    <row r="364" spans="2:4" ht="15" customHeight="1" x14ac:dyDescent="0.25">
      <c r="B364" s="30" t="s">
        <v>161</v>
      </c>
      <c r="C364" s="31"/>
      <c r="D364" s="29">
        <v>313.44000000000005</v>
      </c>
    </row>
    <row r="365" spans="2:4" ht="15" customHeight="1" x14ac:dyDescent="0.25">
      <c r="B365" s="22" t="s">
        <v>162</v>
      </c>
      <c r="C365" s="23" t="s">
        <v>11</v>
      </c>
      <c r="D365" s="24">
        <v>1239.3599999999999</v>
      </c>
    </row>
    <row r="366" spans="2:4" ht="15" customHeight="1" x14ac:dyDescent="0.25">
      <c r="B366" s="25"/>
      <c r="C366" s="23" t="s">
        <v>6</v>
      </c>
      <c r="D366" s="24">
        <v>780.9</v>
      </c>
    </row>
    <row r="367" spans="2:4" ht="15" customHeight="1" x14ac:dyDescent="0.25">
      <c r="B367" s="25"/>
      <c r="C367" s="23" t="s">
        <v>12</v>
      </c>
      <c r="D367" s="24">
        <v>366.19200000000001</v>
      </c>
    </row>
    <row r="368" spans="2:4" ht="15" customHeight="1" x14ac:dyDescent="0.25">
      <c r="B368" s="25"/>
      <c r="C368" s="23" t="s">
        <v>65</v>
      </c>
      <c r="D368" s="24">
        <v>217.92000000000002</v>
      </c>
    </row>
    <row r="369" spans="2:4" ht="15" customHeight="1" x14ac:dyDescent="0.25">
      <c r="B369" s="25"/>
      <c r="C369" s="23" t="s">
        <v>40</v>
      </c>
      <c r="D369" s="24">
        <v>216</v>
      </c>
    </row>
    <row r="370" spans="2:4" ht="15" customHeight="1" x14ac:dyDescent="0.25">
      <c r="B370" s="25"/>
      <c r="C370" s="23" t="s">
        <v>17</v>
      </c>
      <c r="D370" s="24">
        <v>192</v>
      </c>
    </row>
    <row r="371" spans="2:4" ht="15" customHeight="1" x14ac:dyDescent="0.25">
      <c r="B371" s="25"/>
      <c r="C371" s="23" t="s">
        <v>8</v>
      </c>
      <c r="D371" s="24">
        <v>143.97200000000001</v>
      </c>
    </row>
    <row r="372" spans="2:4" ht="15" customHeight="1" x14ac:dyDescent="0.25">
      <c r="B372" s="25"/>
      <c r="C372" s="23" t="s">
        <v>60</v>
      </c>
      <c r="D372" s="24">
        <v>120</v>
      </c>
    </row>
    <row r="373" spans="2:4" x14ac:dyDescent="0.25">
      <c r="B373" s="25"/>
      <c r="C373" s="23" t="s">
        <v>7</v>
      </c>
      <c r="D373" s="24">
        <v>82.56</v>
      </c>
    </row>
    <row r="374" spans="2:4" ht="15" customHeight="1" x14ac:dyDescent="0.25">
      <c r="B374" s="25"/>
      <c r="C374" s="23" t="s">
        <v>10</v>
      </c>
      <c r="D374" s="24">
        <v>75.84</v>
      </c>
    </row>
    <row r="375" spans="2:4" x14ac:dyDescent="0.25">
      <c r="B375" s="25"/>
      <c r="C375" s="23" t="s">
        <v>41</v>
      </c>
      <c r="D375" s="24">
        <v>72</v>
      </c>
    </row>
    <row r="376" spans="2:4" ht="15" customHeight="1" x14ac:dyDescent="0.25">
      <c r="B376" s="25"/>
      <c r="C376" s="23" t="s">
        <v>52</v>
      </c>
      <c r="D376" s="24">
        <v>72</v>
      </c>
    </row>
    <row r="377" spans="2:4" ht="15" customHeight="1" x14ac:dyDescent="0.25">
      <c r="B377" s="25"/>
      <c r="C377" s="23" t="s">
        <v>92</v>
      </c>
      <c r="D377" s="24">
        <v>70.53</v>
      </c>
    </row>
    <row r="378" spans="2:4" ht="15" customHeight="1" x14ac:dyDescent="0.25">
      <c r="B378" s="25"/>
      <c r="C378" s="23" t="s">
        <v>18</v>
      </c>
      <c r="D378" s="24">
        <v>69.12</v>
      </c>
    </row>
    <row r="379" spans="2:4" ht="15" customHeight="1" x14ac:dyDescent="0.25">
      <c r="B379" s="25"/>
      <c r="C379" s="23" t="s">
        <v>163</v>
      </c>
      <c r="D379" s="24">
        <v>66</v>
      </c>
    </row>
    <row r="380" spans="2:4" x14ac:dyDescent="0.25">
      <c r="B380" s="25"/>
      <c r="C380" s="23" t="s">
        <v>50</v>
      </c>
      <c r="D380" s="24">
        <v>48</v>
      </c>
    </row>
    <row r="381" spans="2:4" ht="15" customHeight="1" x14ac:dyDescent="0.25">
      <c r="B381" s="26"/>
      <c r="C381" s="23" t="s">
        <v>15</v>
      </c>
      <c r="D381" s="24">
        <v>45</v>
      </c>
    </row>
    <row r="382" spans="2:4" x14ac:dyDescent="0.25">
      <c r="B382" s="30" t="s">
        <v>164</v>
      </c>
      <c r="C382" s="31"/>
      <c r="D382" s="29">
        <v>3877.3940000000002</v>
      </c>
    </row>
    <row r="383" spans="2:4" ht="15" customHeight="1" x14ac:dyDescent="0.25">
      <c r="B383" s="32" t="s">
        <v>87</v>
      </c>
      <c r="C383" s="23" t="s">
        <v>11</v>
      </c>
      <c r="D383" s="24">
        <v>114</v>
      </c>
    </row>
    <row r="384" spans="2:4" ht="15" customHeight="1" x14ac:dyDescent="0.25">
      <c r="B384" s="30" t="s">
        <v>165</v>
      </c>
      <c r="C384" s="31"/>
      <c r="D384" s="29">
        <v>114</v>
      </c>
    </row>
    <row r="385" spans="2:4" ht="15" customHeight="1" x14ac:dyDescent="0.25">
      <c r="B385" s="22" t="s">
        <v>88</v>
      </c>
      <c r="C385" s="23" t="s">
        <v>42</v>
      </c>
      <c r="D385" s="24">
        <v>311.04000000000013</v>
      </c>
    </row>
    <row r="386" spans="2:4" ht="15" customHeight="1" x14ac:dyDescent="0.25">
      <c r="B386" s="25"/>
      <c r="C386" s="23" t="s">
        <v>7</v>
      </c>
      <c r="D386" s="24">
        <v>129.60000000000002</v>
      </c>
    </row>
    <row r="387" spans="2:4" ht="15" customHeight="1" x14ac:dyDescent="0.25">
      <c r="B387" s="25"/>
      <c r="C387" s="23" t="s">
        <v>11</v>
      </c>
      <c r="D387" s="24">
        <v>77.760000000000005</v>
      </c>
    </row>
    <row r="388" spans="2:4" x14ac:dyDescent="0.25">
      <c r="B388" s="26"/>
      <c r="C388" s="23" t="s">
        <v>16</v>
      </c>
      <c r="D388" s="24">
        <v>25.272000000000002</v>
      </c>
    </row>
    <row r="389" spans="2:4" ht="15" customHeight="1" x14ac:dyDescent="0.25">
      <c r="B389" s="30" t="s">
        <v>166</v>
      </c>
      <c r="C389" s="31"/>
      <c r="D389" s="29">
        <v>543.67200000000014</v>
      </c>
    </row>
    <row r="390" spans="2:4" ht="15" customHeight="1" x14ac:dyDescent="0.25">
      <c r="B390" s="32" t="s">
        <v>89</v>
      </c>
      <c r="C390" s="23" t="s">
        <v>19</v>
      </c>
      <c r="D390" s="24">
        <v>24.722999999999999</v>
      </c>
    </row>
    <row r="391" spans="2:4" ht="15" customHeight="1" x14ac:dyDescent="0.25">
      <c r="B391" s="30" t="s">
        <v>167</v>
      </c>
      <c r="C391" s="31"/>
      <c r="D391" s="29">
        <v>24.722999999999999</v>
      </c>
    </row>
    <row r="392" spans="2:4" ht="15" customHeight="1" x14ac:dyDescent="0.25">
      <c r="B392" s="22" t="s">
        <v>168</v>
      </c>
      <c r="C392" s="23" t="s">
        <v>40</v>
      </c>
      <c r="D392" s="24">
        <v>207.36000000000007</v>
      </c>
    </row>
    <row r="393" spans="2:4" ht="15" customHeight="1" x14ac:dyDescent="0.25">
      <c r="B393" s="25"/>
      <c r="C393" s="23" t="s">
        <v>63</v>
      </c>
      <c r="D393" s="24">
        <v>155.52000000000004</v>
      </c>
    </row>
    <row r="394" spans="2:4" ht="15" customHeight="1" x14ac:dyDescent="0.25">
      <c r="B394" s="25"/>
      <c r="C394" s="23" t="s">
        <v>15</v>
      </c>
      <c r="D394" s="24">
        <v>63.84</v>
      </c>
    </row>
    <row r="395" spans="2:4" ht="15" customHeight="1" x14ac:dyDescent="0.25">
      <c r="B395" s="25"/>
      <c r="C395" s="23" t="s">
        <v>43</v>
      </c>
      <c r="D395" s="24">
        <v>25.92</v>
      </c>
    </row>
    <row r="396" spans="2:4" ht="15" customHeight="1" x14ac:dyDescent="0.25">
      <c r="B396" s="26"/>
      <c r="C396" s="23" t="s">
        <v>12</v>
      </c>
      <c r="D396" s="24">
        <v>24</v>
      </c>
    </row>
    <row r="397" spans="2:4" ht="15" customHeight="1" x14ac:dyDescent="0.25">
      <c r="B397" s="30" t="s">
        <v>169</v>
      </c>
      <c r="C397" s="31"/>
      <c r="D397" s="29">
        <v>476.6400000000001</v>
      </c>
    </row>
    <row r="398" spans="2:4" ht="15" customHeight="1" x14ac:dyDescent="0.25">
      <c r="B398" s="22" t="s">
        <v>170</v>
      </c>
      <c r="C398" s="23" t="s">
        <v>11</v>
      </c>
      <c r="D398" s="24">
        <v>1030.4159999999997</v>
      </c>
    </row>
    <row r="399" spans="2:4" ht="15" customHeight="1" x14ac:dyDescent="0.25">
      <c r="B399" s="25"/>
      <c r="C399" s="23" t="s">
        <v>7</v>
      </c>
      <c r="D399" s="24">
        <v>879.26399999999967</v>
      </c>
    </row>
    <row r="400" spans="2:4" ht="15" customHeight="1" x14ac:dyDescent="0.25">
      <c r="B400" s="25"/>
      <c r="C400" s="23" t="s">
        <v>18</v>
      </c>
      <c r="D400" s="24">
        <v>646.70400000000018</v>
      </c>
    </row>
    <row r="401" spans="2:4" ht="15" customHeight="1" x14ac:dyDescent="0.25">
      <c r="B401" s="25"/>
      <c r="C401" s="23" t="s">
        <v>36</v>
      </c>
      <c r="D401" s="24">
        <v>547.55999999999995</v>
      </c>
    </row>
    <row r="402" spans="2:4" ht="15" customHeight="1" x14ac:dyDescent="0.25">
      <c r="B402" s="25"/>
      <c r="C402" s="23" t="s">
        <v>9</v>
      </c>
      <c r="D402" s="24">
        <v>485.35200000000003</v>
      </c>
    </row>
    <row r="403" spans="2:4" ht="15" customHeight="1" x14ac:dyDescent="0.25">
      <c r="B403" s="25"/>
      <c r="C403" s="23" t="s">
        <v>16</v>
      </c>
      <c r="D403" s="24">
        <v>429.32</v>
      </c>
    </row>
    <row r="404" spans="2:4" ht="15" customHeight="1" x14ac:dyDescent="0.25">
      <c r="B404" s="25"/>
      <c r="C404" s="23" t="s">
        <v>17</v>
      </c>
      <c r="D404" s="24">
        <v>331.29000000000008</v>
      </c>
    </row>
    <row r="405" spans="2:4" ht="15" customHeight="1" x14ac:dyDescent="0.25">
      <c r="B405" s="25"/>
      <c r="C405" s="23" t="s">
        <v>10</v>
      </c>
      <c r="D405" s="24">
        <v>233.28000000000009</v>
      </c>
    </row>
    <row r="406" spans="2:4" ht="15" customHeight="1" x14ac:dyDescent="0.25">
      <c r="B406" s="25"/>
      <c r="C406" s="23" t="s">
        <v>38</v>
      </c>
      <c r="D406" s="24">
        <v>199.58400000000003</v>
      </c>
    </row>
    <row r="407" spans="2:4" ht="15" customHeight="1" x14ac:dyDescent="0.25">
      <c r="B407" s="25"/>
      <c r="C407" s="23" t="s">
        <v>5</v>
      </c>
      <c r="D407" s="24">
        <v>181.44000000000005</v>
      </c>
    </row>
    <row r="408" spans="2:4" ht="15" customHeight="1" x14ac:dyDescent="0.25">
      <c r="B408" s="25"/>
      <c r="C408" s="23" t="s">
        <v>44</v>
      </c>
      <c r="D408" s="24">
        <v>155.03399999999999</v>
      </c>
    </row>
    <row r="409" spans="2:4" ht="15" customHeight="1" x14ac:dyDescent="0.25">
      <c r="B409" s="25"/>
      <c r="C409" s="23" t="s">
        <v>8</v>
      </c>
      <c r="D409" s="24">
        <v>103.68</v>
      </c>
    </row>
    <row r="410" spans="2:4" ht="15" customHeight="1" x14ac:dyDescent="0.25">
      <c r="B410" s="25"/>
      <c r="C410" s="23" t="s">
        <v>48</v>
      </c>
      <c r="D410" s="24">
        <v>102.06</v>
      </c>
    </row>
    <row r="411" spans="2:4" ht="15" customHeight="1" x14ac:dyDescent="0.25">
      <c r="B411" s="25"/>
      <c r="C411" s="23" t="s">
        <v>50</v>
      </c>
      <c r="D411" s="24">
        <v>80.352000000000004</v>
      </c>
    </row>
    <row r="412" spans="2:4" x14ac:dyDescent="0.25">
      <c r="B412" s="25"/>
      <c r="C412" s="23" t="s">
        <v>41</v>
      </c>
      <c r="D412" s="24">
        <v>77.760000000000005</v>
      </c>
    </row>
    <row r="413" spans="2:4" ht="15" customHeight="1" x14ac:dyDescent="0.25">
      <c r="B413" s="25"/>
      <c r="C413" s="23" t="s">
        <v>6</v>
      </c>
      <c r="D413" s="24">
        <v>77.760000000000005</v>
      </c>
    </row>
    <row r="414" spans="2:4" ht="15" customHeight="1" x14ac:dyDescent="0.25">
      <c r="B414" s="25"/>
      <c r="C414" s="23" t="s">
        <v>20</v>
      </c>
      <c r="D414" s="24">
        <v>77.760000000000005</v>
      </c>
    </row>
    <row r="415" spans="2:4" x14ac:dyDescent="0.25">
      <c r="B415" s="25"/>
      <c r="C415" s="23" t="s">
        <v>49</v>
      </c>
      <c r="D415" s="24">
        <v>76.787999999999997</v>
      </c>
    </row>
    <row r="416" spans="2:4" ht="15" customHeight="1" x14ac:dyDescent="0.25">
      <c r="B416" s="25"/>
      <c r="C416" s="23" t="s">
        <v>62</v>
      </c>
      <c r="D416" s="24">
        <v>76.787999999999997</v>
      </c>
    </row>
    <row r="417" spans="2:4" x14ac:dyDescent="0.25">
      <c r="B417" s="25"/>
      <c r="C417" s="23" t="s">
        <v>15</v>
      </c>
      <c r="D417" s="24">
        <v>51.84</v>
      </c>
    </row>
    <row r="418" spans="2:4" x14ac:dyDescent="0.25">
      <c r="B418" s="25"/>
      <c r="C418" s="23" t="s">
        <v>13</v>
      </c>
      <c r="D418" s="24">
        <v>25.92</v>
      </c>
    </row>
    <row r="419" spans="2:4" x14ac:dyDescent="0.25">
      <c r="B419" s="25"/>
      <c r="C419" s="23" t="s">
        <v>63</v>
      </c>
      <c r="D419" s="24">
        <v>25.92</v>
      </c>
    </row>
    <row r="420" spans="2:4" x14ac:dyDescent="0.25">
      <c r="B420" s="25"/>
      <c r="C420" s="23" t="s">
        <v>65</v>
      </c>
      <c r="D420" s="24">
        <v>25.92</v>
      </c>
    </row>
    <row r="421" spans="2:4" x14ac:dyDescent="0.25">
      <c r="B421" s="26"/>
      <c r="C421" s="23" t="s">
        <v>37</v>
      </c>
      <c r="D421" s="24">
        <v>25.92</v>
      </c>
    </row>
    <row r="422" spans="2:4" x14ac:dyDescent="0.25">
      <c r="B422" s="30" t="s">
        <v>171</v>
      </c>
      <c r="C422" s="31"/>
      <c r="D422" s="29">
        <v>5947.7119999999995</v>
      </c>
    </row>
    <row r="423" spans="2:4" x14ac:dyDescent="0.25">
      <c r="B423" s="22" t="s">
        <v>172</v>
      </c>
      <c r="C423" s="23" t="s">
        <v>173</v>
      </c>
      <c r="D423" s="24">
        <v>54.024000000000001</v>
      </c>
    </row>
    <row r="424" spans="2:4" x14ac:dyDescent="0.25">
      <c r="B424" s="26"/>
      <c r="C424" s="23" t="s">
        <v>20</v>
      </c>
      <c r="D424" s="24">
        <v>21.6</v>
      </c>
    </row>
    <row r="425" spans="2:4" x14ac:dyDescent="0.25">
      <c r="B425" s="30" t="s">
        <v>174</v>
      </c>
      <c r="C425" s="31"/>
      <c r="D425" s="29">
        <v>75.623999999999995</v>
      </c>
    </row>
    <row r="426" spans="2:4" x14ac:dyDescent="0.25">
      <c r="B426" s="32" t="s">
        <v>175</v>
      </c>
      <c r="C426" s="23" t="s">
        <v>36</v>
      </c>
      <c r="D426" s="24">
        <v>81.647999999999996</v>
      </c>
    </row>
    <row r="427" spans="2:4" x14ac:dyDescent="0.25">
      <c r="B427" s="30" t="s">
        <v>176</v>
      </c>
      <c r="C427" s="31"/>
      <c r="D427" s="29">
        <v>81.647999999999996</v>
      </c>
    </row>
    <row r="428" spans="2:4" ht="16.5" thickBot="1" x14ac:dyDescent="0.3">
      <c r="B428" s="19" t="s">
        <v>21</v>
      </c>
      <c r="C428" s="20"/>
      <c r="D428" s="21">
        <v>147991.01149200008</v>
      </c>
    </row>
    <row r="429" spans="2:4" ht="15.75" thickTop="1" x14ac:dyDescent="0.25"/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W76"/>
  <sheetViews>
    <sheetView showGridLines="0" topLeftCell="H39" workbookViewId="0">
      <selection activeCell="Z79" sqref="Z79"/>
    </sheetView>
  </sheetViews>
  <sheetFormatPr baseColWidth="10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5" width="10.7109375" style="2" bestFit="1" customWidth="1"/>
    <col min="6" max="21" width="8.7109375" style="2" customWidth="1"/>
    <col min="22" max="22" width="12.5703125" style="2" customWidth="1"/>
    <col min="23" max="23" width="11.42578125" style="2"/>
  </cols>
  <sheetData>
    <row r="1" spans="1:22" ht="15.75" thickTop="1" x14ac:dyDescent="0.25">
      <c r="B1" s="139" t="s">
        <v>237</v>
      </c>
      <c r="C1" s="140"/>
    </row>
    <row r="2" spans="1:22" ht="15.75" x14ac:dyDescent="0.25">
      <c r="A2" s="42"/>
      <c r="B2" s="141" t="s">
        <v>35</v>
      </c>
      <c r="C2" s="142"/>
      <c r="D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spans="1:22" x14ac:dyDescent="0.25">
      <c r="A3" s="42"/>
      <c r="B3" s="143" t="s">
        <v>1</v>
      </c>
      <c r="C3" s="144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</row>
    <row r="4" spans="1:22" ht="15.75" customHeight="1" x14ac:dyDescent="0.25">
      <c r="A4" s="42"/>
      <c r="B4" s="45" t="s">
        <v>3</v>
      </c>
      <c r="C4" s="46" t="s">
        <v>4</v>
      </c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</row>
    <row r="5" spans="1:22" x14ac:dyDescent="0.25">
      <c r="A5" s="42"/>
      <c r="B5" s="36" t="s">
        <v>36</v>
      </c>
      <c r="C5" s="37">
        <v>3141.6034999999993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</row>
    <row r="6" spans="1:22" x14ac:dyDescent="0.25">
      <c r="A6" s="42"/>
      <c r="B6" s="47" t="s">
        <v>11</v>
      </c>
      <c r="C6" s="48">
        <v>2947.4280000000031</v>
      </c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</row>
    <row r="7" spans="1:22" x14ac:dyDescent="0.25">
      <c r="A7" s="42"/>
      <c r="B7" s="36" t="s">
        <v>17</v>
      </c>
      <c r="C7" s="37">
        <v>2884.0559999999996</v>
      </c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</row>
    <row r="8" spans="1:22" x14ac:dyDescent="0.25">
      <c r="A8" s="42"/>
      <c r="B8" s="47" t="s">
        <v>6</v>
      </c>
      <c r="C8" s="48">
        <v>2128.6620000000003</v>
      </c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</row>
    <row r="9" spans="1:22" x14ac:dyDescent="0.25">
      <c r="A9" s="42"/>
      <c r="B9" s="36" t="s">
        <v>7</v>
      </c>
      <c r="C9" s="37">
        <v>2113.6140000000019</v>
      </c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</row>
    <row r="10" spans="1:22" x14ac:dyDescent="0.25">
      <c r="A10" s="42"/>
      <c r="B10" s="47" t="s">
        <v>37</v>
      </c>
      <c r="C10" s="48">
        <v>1163.0159999999996</v>
      </c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</row>
    <row r="11" spans="1:22" x14ac:dyDescent="0.25">
      <c r="A11" s="42"/>
      <c r="B11" s="36" t="s">
        <v>13</v>
      </c>
      <c r="C11" s="37">
        <v>1146.0530000000001</v>
      </c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</row>
    <row r="12" spans="1:22" x14ac:dyDescent="0.25">
      <c r="A12" s="42"/>
      <c r="B12" s="47" t="s">
        <v>10</v>
      </c>
      <c r="C12" s="48">
        <v>1021.1099999999996</v>
      </c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</row>
    <row r="13" spans="1:22" x14ac:dyDescent="0.25">
      <c r="A13" s="42"/>
      <c r="B13" s="36" t="s">
        <v>39</v>
      </c>
      <c r="C13" s="37">
        <v>1000.0200000000001</v>
      </c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</row>
    <row r="14" spans="1:22" x14ac:dyDescent="0.25">
      <c r="A14" s="42"/>
      <c r="B14" s="47" t="s">
        <v>38</v>
      </c>
      <c r="C14" s="48">
        <v>873.17999999999961</v>
      </c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</row>
    <row r="15" spans="1:22" x14ac:dyDescent="0.25">
      <c r="A15" s="42"/>
      <c r="B15" s="36" t="s">
        <v>5</v>
      </c>
      <c r="C15" s="37">
        <v>677.48400000000004</v>
      </c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</row>
    <row r="16" spans="1:22" x14ac:dyDescent="0.25">
      <c r="A16" s="42"/>
      <c r="B16" s="47" t="s">
        <v>40</v>
      </c>
      <c r="C16" s="48">
        <v>667.92600000000004</v>
      </c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</row>
    <row r="17" spans="1:22" x14ac:dyDescent="0.25">
      <c r="A17" s="42"/>
      <c r="B17" s="36" t="s">
        <v>41</v>
      </c>
      <c r="C17" s="37">
        <v>584.49600000000009</v>
      </c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</row>
    <row r="18" spans="1:22" x14ac:dyDescent="0.25">
      <c r="A18" s="42"/>
      <c r="B18" s="47" t="s">
        <v>42</v>
      </c>
      <c r="C18" s="48">
        <v>568.94399999999996</v>
      </c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</row>
    <row r="19" spans="1:22" x14ac:dyDescent="0.25">
      <c r="A19" s="42"/>
      <c r="B19" s="36" t="s">
        <v>43</v>
      </c>
      <c r="C19" s="37">
        <v>516.45600000000024</v>
      </c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</row>
    <row r="20" spans="1:22" x14ac:dyDescent="0.25">
      <c r="A20" s="42"/>
      <c r="B20" s="47" t="s">
        <v>44</v>
      </c>
      <c r="C20" s="48">
        <v>395.10599999999999</v>
      </c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</row>
    <row r="21" spans="1:22" x14ac:dyDescent="0.25">
      <c r="A21" s="42"/>
      <c r="B21" s="36" t="s">
        <v>9</v>
      </c>
      <c r="C21" s="37">
        <v>301.32</v>
      </c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</row>
    <row r="22" spans="1:22" x14ac:dyDescent="0.25">
      <c r="A22" s="42"/>
      <c r="B22" s="47" t="s">
        <v>18</v>
      </c>
      <c r="C22" s="48">
        <v>277.34400000000005</v>
      </c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</row>
    <row r="23" spans="1:22" x14ac:dyDescent="0.25">
      <c r="A23" s="42"/>
      <c r="B23" s="36" t="s">
        <v>45</v>
      </c>
      <c r="C23" s="37">
        <v>258.04800000000012</v>
      </c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</row>
    <row r="24" spans="1:22" x14ac:dyDescent="0.25">
      <c r="A24" s="42"/>
      <c r="B24" s="47" t="s">
        <v>20</v>
      </c>
      <c r="C24" s="48">
        <v>257.28000000000009</v>
      </c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</row>
    <row r="25" spans="1:22" x14ac:dyDescent="0.25">
      <c r="A25" s="42"/>
      <c r="B25" s="36" t="s">
        <v>46</v>
      </c>
      <c r="C25" s="37">
        <v>257.25599999999997</v>
      </c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</row>
    <row r="26" spans="1:22" x14ac:dyDescent="0.25">
      <c r="A26" s="42"/>
      <c r="B26" s="47" t="s">
        <v>49</v>
      </c>
      <c r="C26" s="48">
        <v>254.66400000000002</v>
      </c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</row>
    <row r="27" spans="1:22" x14ac:dyDescent="0.25">
      <c r="A27" s="42"/>
      <c r="B27" s="36" t="s">
        <v>14</v>
      </c>
      <c r="C27" s="37">
        <v>233.28000000000009</v>
      </c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</row>
    <row r="28" spans="1:22" x14ac:dyDescent="0.25">
      <c r="A28" s="42"/>
      <c r="B28" s="47" t="s">
        <v>47</v>
      </c>
      <c r="C28" s="48">
        <v>203.79600000000005</v>
      </c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</row>
    <row r="29" spans="1:22" x14ac:dyDescent="0.25">
      <c r="A29" s="42"/>
      <c r="B29" s="36" t="s">
        <v>48</v>
      </c>
      <c r="C29" s="37">
        <v>181.44000000000005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</row>
    <row r="30" spans="1:22" x14ac:dyDescent="0.25">
      <c r="A30" s="42"/>
      <c r="B30" s="47" t="s">
        <v>16</v>
      </c>
      <c r="C30" s="48">
        <v>134.298</v>
      </c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</row>
    <row r="31" spans="1:22" x14ac:dyDescent="0.25">
      <c r="A31" s="42"/>
      <c r="B31" s="36" t="s">
        <v>12</v>
      </c>
      <c r="C31" s="37">
        <v>129.60000000000002</v>
      </c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</row>
    <row r="32" spans="1:22" x14ac:dyDescent="0.25">
      <c r="A32" s="42"/>
      <c r="B32" s="47" t="s">
        <v>50</v>
      </c>
      <c r="C32" s="48">
        <v>93.15</v>
      </c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</row>
    <row r="33" spans="1:22" x14ac:dyDescent="0.25">
      <c r="A33" s="42"/>
      <c r="B33" s="36" t="s">
        <v>52</v>
      </c>
      <c r="C33" s="37">
        <v>74.543999999999997</v>
      </c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</row>
    <row r="34" spans="1:22" x14ac:dyDescent="0.25">
      <c r="A34" s="42"/>
      <c r="B34" s="47" t="s">
        <v>8</v>
      </c>
      <c r="C34" s="48">
        <v>68.039999999999992</v>
      </c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</row>
    <row r="35" spans="1:22" x14ac:dyDescent="0.25">
      <c r="A35" s="42"/>
      <c r="B35" s="36" t="s">
        <v>51</v>
      </c>
      <c r="C35" s="37">
        <v>51.84</v>
      </c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</row>
    <row r="36" spans="1:22" x14ac:dyDescent="0.25">
      <c r="A36" s="42"/>
      <c r="B36" s="47" t="s">
        <v>19</v>
      </c>
      <c r="C36" s="48">
        <v>24.612000000000002</v>
      </c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</row>
    <row r="37" spans="1:22" ht="15.75" thickBot="1" x14ac:dyDescent="0.3">
      <c r="A37" s="42"/>
      <c r="B37" s="49" t="s">
        <v>21</v>
      </c>
      <c r="C37" s="50">
        <f>SUM(C5:C36)</f>
        <v>24629.666500000003</v>
      </c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</row>
    <row r="38" spans="1:22" ht="16.5" thickTop="1" thickBot="1" x14ac:dyDescent="0.3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</row>
    <row r="39" spans="1:22" ht="15.75" thickTop="1" x14ac:dyDescent="0.25">
      <c r="A39" s="42"/>
      <c r="B39" s="145" t="s">
        <v>219</v>
      </c>
      <c r="C39" s="146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</row>
    <row r="40" spans="1:22" ht="15.75" thickBot="1" x14ac:dyDescent="0.3">
      <c r="A40" s="42"/>
      <c r="B40" s="147" t="s">
        <v>1</v>
      </c>
      <c r="C40" s="148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</row>
    <row r="41" spans="1:22" ht="7.5" customHeight="1" thickTop="1" thickBot="1" x14ac:dyDescent="0.3">
      <c r="A41" s="42"/>
      <c r="B41" s="43"/>
      <c r="C41" s="43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</row>
    <row r="42" spans="1:22" ht="17.25" customHeight="1" thickTop="1" x14ac:dyDescent="0.25">
      <c r="A42" s="42"/>
      <c r="B42" s="51" t="s">
        <v>3</v>
      </c>
      <c r="C42" s="52" t="s">
        <v>53</v>
      </c>
      <c r="D42" s="52" t="s">
        <v>54</v>
      </c>
      <c r="E42" s="52" t="s">
        <v>55</v>
      </c>
      <c r="F42" s="52" t="s">
        <v>56</v>
      </c>
      <c r="G42" s="52" t="s">
        <v>22</v>
      </c>
      <c r="H42" s="52" t="s">
        <v>23</v>
      </c>
      <c r="I42" s="52" t="s">
        <v>24</v>
      </c>
      <c r="J42" s="52" t="s">
        <v>25</v>
      </c>
      <c r="K42" s="52" t="s">
        <v>26</v>
      </c>
      <c r="L42" s="52" t="s">
        <v>27</v>
      </c>
      <c r="M42" s="52" t="s">
        <v>28</v>
      </c>
      <c r="N42" s="52" t="s">
        <v>29</v>
      </c>
      <c r="O42" s="52" t="s">
        <v>30</v>
      </c>
      <c r="P42" s="52" t="s">
        <v>31</v>
      </c>
      <c r="Q42" s="52" t="s">
        <v>32</v>
      </c>
      <c r="R42" s="52" t="s">
        <v>33</v>
      </c>
      <c r="S42" s="52" t="s">
        <v>34</v>
      </c>
      <c r="T42" s="52" t="s">
        <v>220</v>
      </c>
      <c r="U42" s="52" t="s">
        <v>236</v>
      </c>
      <c r="V42" s="53" t="s">
        <v>21</v>
      </c>
    </row>
    <row r="43" spans="1:22" x14ac:dyDescent="0.25">
      <c r="A43" s="42"/>
      <c r="B43" s="36" t="s">
        <v>36</v>
      </c>
      <c r="C43" s="54"/>
      <c r="D43" s="54"/>
      <c r="E43" s="54"/>
      <c r="F43" s="54">
        <v>51.192</v>
      </c>
      <c r="G43" s="54">
        <v>76.055999999999997</v>
      </c>
      <c r="H43" s="54">
        <v>102.384</v>
      </c>
      <c r="I43" s="54"/>
      <c r="J43" s="54">
        <v>324.97199999999998</v>
      </c>
      <c r="K43" s="54">
        <v>102.384</v>
      </c>
      <c r="L43" s="54">
        <v>25.596</v>
      </c>
      <c r="M43" s="54">
        <v>290.30400000000003</v>
      </c>
      <c r="N43" s="54"/>
      <c r="O43" s="54">
        <v>251.42400000000004</v>
      </c>
      <c r="P43" s="54">
        <v>153.57599999999999</v>
      </c>
      <c r="Q43" s="54">
        <v>430.34400000000005</v>
      </c>
      <c r="R43" s="54">
        <v>444.52800000000002</v>
      </c>
      <c r="S43" s="54">
        <v>568.86</v>
      </c>
      <c r="T43" s="54">
        <v>148.78800000000001</v>
      </c>
      <c r="U43" s="54">
        <v>171.19550000000001</v>
      </c>
      <c r="V43" s="55">
        <f>SUM(C43:U43)</f>
        <v>3141.6035000000002</v>
      </c>
    </row>
    <row r="44" spans="1:22" x14ac:dyDescent="0.25">
      <c r="A44" s="42"/>
      <c r="B44" s="47" t="s">
        <v>11</v>
      </c>
      <c r="C44" s="56"/>
      <c r="D44" s="56"/>
      <c r="E44" s="56"/>
      <c r="F44" s="56"/>
      <c r="G44" s="56"/>
      <c r="H44" s="56">
        <v>285.12000000000012</v>
      </c>
      <c r="I44" s="56">
        <v>155.52000000000004</v>
      </c>
      <c r="J44" s="56">
        <v>544.32000000000005</v>
      </c>
      <c r="K44" s="56"/>
      <c r="L44" s="56">
        <v>285.12000000000012</v>
      </c>
      <c r="M44" s="56">
        <v>275.07600000000008</v>
      </c>
      <c r="N44" s="56">
        <v>207.36000000000007</v>
      </c>
      <c r="O44" s="56">
        <v>249.48000000000002</v>
      </c>
      <c r="P44" s="56">
        <v>51.84</v>
      </c>
      <c r="Q44" s="56"/>
      <c r="R44" s="56">
        <v>453.92400000000004</v>
      </c>
      <c r="S44" s="56">
        <v>180.46800000000002</v>
      </c>
      <c r="T44" s="56">
        <v>181.44000000000005</v>
      </c>
      <c r="U44" s="56">
        <v>77.760000000000005</v>
      </c>
      <c r="V44" s="55">
        <f t="shared" ref="V44:V74" si="0">SUM(C44:U44)</f>
        <v>2947.4280000000008</v>
      </c>
    </row>
    <row r="45" spans="1:22" x14ac:dyDescent="0.25">
      <c r="A45" s="42"/>
      <c r="B45" s="36" t="s">
        <v>17</v>
      </c>
      <c r="C45" s="54"/>
      <c r="D45" s="54"/>
      <c r="E45" s="54"/>
      <c r="F45" s="54">
        <v>102.06</v>
      </c>
      <c r="G45" s="54">
        <v>25.596</v>
      </c>
      <c r="H45" s="54">
        <v>73.709999999999994</v>
      </c>
      <c r="I45" s="54">
        <v>129.27600000000001</v>
      </c>
      <c r="J45" s="54">
        <v>228.58199999999999</v>
      </c>
      <c r="K45" s="54">
        <v>249.48000000000002</v>
      </c>
      <c r="L45" s="54">
        <v>282.69000000000005</v>
      </c>
      <c r="M45" s="54">
        <v>719.44199999999978</v>
      </c>
      <c r="N45" s="54">
        <v>99.792000000000002</v>
      </c>
      <c r="O45" s="54">
        <v>294.35400000000004</v>
      </c>
      <c r="P45" s="54">
        <v>342.16800000000006</v>
      </c>
      <c r="Q45" s="54">
        <v>23.814</v>
      </c>
      <c r="R45" s="54">
        <v>74.73599999999999</v>
      </c>
      <c r="S45" s="54">
        <v>189.75600000000003</v>
      </c>
      <c r="T45" s="54">
        <v>48.6</v>
      </c>
      <c r="U45" s="54"/>
      <c r="V45" s="55">
        <f t="shared" si="0"/>
        <v>2884.0559999999996</v>
      </c>
    </row>
    <row r="46" spans="1:22" x14ac:dyDescent="0.25">
      <c r="A46" s="42"/>
      <c r="B46" s="47" t="s">
        <v>6</v>
      </c>
      <c r="C46" s="56"/>
      <c r="D46" s="56"/>
      <c r="E46" s="56"/>
      <c r="F46" s="56"/>
      <c r="G46" s="56"/>
      <c r="H46" s="56">
        <v>73.872</v>
      </c>
      <c r="I46" s="56">
        <v>96.623999999999995</v>
      </c>
      <c r="J46" s="56">
        <v>457.05600000000004</v>
      </c>
      <c r="K46" s="56"/>
      <c r="L46" s="56">
        <v>73.872</v>
      </c>
      <c r="M46" s="56">
        <v>324.97200000000009</v>
      </c>
      <c r="N46" s="56"/>
      <c r="O46" s="56">
        <v>324.32399999999996</v>
      </c>
      <c r="P46" s="56">
        <v>193.24799999999999</v>
      </c>
      <c r="Q46" s="56"/>
      <c r="R46" s="56">
        <v>170.86200000000002</v>
      </c>
      <c r="S46" s="56">
        <v>240.792</v>
      </c>
      <c r="T46" s="56">
        <v>25.92</v>
      </c>
      <c r="U46" s="56">
        <v>147.12</v>
      </c>
      <c r="V46" s="55">
        <f t="shared" si="0"/>
        <v>2128.6620000000003</v>
      </c>
    </row>
    <row r="47" spans="1:22" x14ac:dyDescent="0.25">
      <c r="A47" s="42"/>
      <c r="B47" s="36" t="s">
        <v>7</v>
      </c>
      <c r="C47" s="54"/>
      <c r="D47" s="54"/>
      <c r="E47" s="54"/>
      <c r="F47" s="54"/>
      <c r="G47" s="54"/>
      <c r="H47" s="54"/>
      <c r="I47" s="54"/>
      <c r="J47" s="54">
        <v>51.84</v>
      </c>
      <c r="K47" s="54">
        <v>277.02000000000004</v>
      </c>
      <c r="L47" s="54">
        <v>181.44000000000005</v>
      </c>
      <c r="M47" s="54">
        <v>174.636</v>
      </c>
      <c r="N47" s="54"/>
      <c r="O47" s="54">
        <v>51.84</v>
      </c>
      <c r="P47" s="54">
        <v>559.06200000000013</v>
      </c>
      <c r="Q47" s="54"/>
      <c r="R47" s="54">
        <v>176.58</v>
      </c>
      <c r="S47" s="54">
        <v>259.2000000000001</v>
      </c>
      <c r="T47" s="54">
        <v>330.15600000000012</v>
      </c>
      <c r="U47" s="54">
        <v>51.84</v>
      </c>
      <c r="V47" s="55">
        <f t="shared" si="0"/>
        <v>2113.6140000000005</v>
      </c>
    </row>
    <row r="48" spans="1:22" x14ac:dyDescent="0.25">
      <c r="A48" s="42"/>
      <c r="B48" s="47" t="s">
        <v>37</v>
      </c>
      <c r="C48" s="56"/>
      <c r="D48" s="56"/>
      <c r="E48" s="56">
        <v>51.84</v>
      </c>
      <c r="F48" s="56">
        <v>103.68</v>
      </c>
      <c r="G48" s="56">
        <v>155.52000000000004</v>
      </c>
      <c r="H48" s="56">
        <v>77.760000000000005</v>
      </c>
      <c r="I48" s="56">
        <v>129.60000000000002</v>
      </c>
      <c r="J48" s="56">
        <v>24.948</v>
      </c>
      <c r="K48" s="56">
        <v>25.92</v>
      </c>
      <c r="L48" s="56">
        <v>51.84</v>
      </c>
      <c r="M48" s="56">
        <v>50.508000000000003</v>
      </c>
      <c r="N48" s="56">
        <v>25.92</v>
      </c>
      <c r="O48" s="56">
        <v>25.92</v>
      </c>
      <c r="P48" s="56">
        <v>181.44000000000005</v>
      </c>
      <c r="Q48" s="56">
        <v>25.92</v>
      </c>
      <c r="R48" s="56">
        <v>129.31200000000001</v>
      </c>
      <c r="S48" s="56">
        <v>77.760000000000005</v>
      </c>
      <c r="T48" s="56">
        <v>25.128</v>
      </c>
      <c r="U48" s="56"/>
      <c r="V48" s="55">
        <f t="shared" si="0"/>
        <v>1163.0160000000001</v>
      </c>
    </row>
    <row r="49" spans="1:22" x14ac:dyDescent="0.25">
      <c r="A49" s="42"/>
      <c r="B49" s="36" t="s">
        <v>13</v>
      </c>
      <c r="C49" s="54"/>
      <c r="D49" s="54"/>
      <c r="E49" s="54"/>
      <c r="F49" s="54"/>
      <c r="G49" s="54"/>
      <c r="H49" s="54">
        <v>5.0000000000000001E-3</v>
      </c>
      <c r="I49" s="54"/>
      <c r="J49" s="54">
        <v>103.68</v>
      </c>
      <c r="K49" s="54">
        <v>178.524</v>
      </c>
      <c r="L49" s="54">
        <v>155.48400000000004</v>
      </c>
      <c r="M49" s="54"/>
      <c r="N49" s="54">
        <v>225.50400000000002</v>
      </c>
      <c r="O49" s="54">
        <v>25.92</v>
      </c>
      <c r="P49" s="54">
        <v>124.74000000000001</v>
      </c>
      <c r="Q49" s="54">
        <v>25.92</v>
      </c>
      <c r="R49" s="54">
        <v>102.70800000000001</v>
      </c>
      <c r="S49" s="54">
        <v>100.86</v>
      </c>
      <c r="T49" s="54">
        <v>76.788000000000011</v>
      </c>
      <c r="U49" s="54">
        <v>25.92</v>
      </c>
      <c r="V49" s="55">
        <f t="shared" si="0"/>
        <v>1146.0530000000001</v>
      </c>
    </row>
    <row r="50" spans="1:22" x14ac:dyDescent="0.25">
      <c r="A50" s="42"/>
      <c r="B50" s="47" t="s">
        <v>10</v>
      </c>
      <c r="C50" s="56">
        <v>25.92</v>
      </c>
      <c r="D50" s="56">
        <v>51.84</v>
      </c>
      <c r="E50" s="56">
        <v>129.60000000000002</v>
      </c>
      <c r="F50" s="56">
        <v>51.84</v>
      </c>
      <c r="G50" s="56">
        <v>103.68</v>
      </c>
      <c r="H50" s="56"/>
      <c r="I50" s="56">
        <v>51.84</v>
      </c>
      <c r="J50" s="56"/>
      <c r="K50" s="56">
        <v>174.66000000000003</v>
      </c>
      <c r="L50" s="56">
        <v>51.84</v>
      </c>
      <c r="M50" s="56">
        <v>76.788000000000011</v>
      </c>
      <c r="N50" s="56"/>
      <c r="O50" s="56">
        <v>99.63</v>
      </c>
      <c r="P50" s="56"/>
      <c r="Q50" s="56">
        <v>51.84</v>
      </c>
      <c r="R50" s="56">
        <v>100.76400000000001</v>
      </c>
      <c r="S50" s="56"/>
      <c r="T50" s="56">
        <v>50.868000000000002</v>
      </c>
      <c r="U50" s="56"/>
      <c r="V50" s="55">
        <f t="shared" si="0"/>
        <v>1021.1100000000002</v>
      </c>
    </row>
    <row r="51" spans="1:22" x14ac:dyDescent="0.25">
      <c r="A51" s="42"/>
      <c r="B51" s="36" t="s">
        <v>39</v>
      </c>
      <c r="C51" s="54"/>
      <c r="D51" s="54"/>
      <c r="E51" s="54"/>
      <c r="F51" s="54"/>
      <c r="G51" s="54"/>
      <c r="H51" s="54"/>
      <c r="I51" s="54"/>
      <c r="J51" s="54">
        <v>162.81</v>
      </c>
      <c r="K51" s="54">
        <v>25.884</v>
      </c>
      <c r="L51" s="54">
        <v>134.946</v>
      </c>
      <c r="M51" s="54">
        <v>342.17400000000009</v>
      </c>
      <c r="N51" s="54"/>
      <c r="O51" s="54">
        <v>74.52</v>
      </c>
      <c r="P51" s="54"/>
      <c r="Q51" s="54"/>
      <c r="R51" s="54">
        <v>72.575999999999993</v>
      </c>
      <c r="S51" s="54">
        <v>27.216000000000001</v>
      </c>
      <c r="T51" s="54">
        <v>159.89400000000001</v>
      </c>
      <c r="U51" s="54"/>
      <c r="V51" s="55">
        <f t="shared" si="0"/>
        <v>1000.0200000000001</v>
      </c>
    </row>
    <row r="52" spans="1:22" x14ac:dyDescent="0.25">
      <c r="A52" s="42"/>
      <c r="B52" s="47" t="s">
        <v>38</v>
      </c>
      <c r="C52" s="56"/>
      <c r="D52" s="56"/>
      <c r="E52" s="56">
        <v>149.68800000000002</v>
      </c>
      <c r="F52" s="56"/>
      <c r="G52" s="56">
        <v>124.74000000000001</v>
      </c>
      <c r="H52" s="56"/>
      <c r="I52" s="56"/>
      <c r="J52" s="56">
        <v>124.74000000000001</v>
      </c>
      <c r="K52" s="56">
        <v>274.42800000000005</v>
      </c>
      <c r="L52" s="56">
        <v>74.843999999999994</v>
      </c>
      <c r="M52" s="56">
        <v>49.896000000000001</v>
      </c>
      <c r="N52" s="56"/>
      <c r="O52" s="56"/>
      <c r="P52" s="56">
        <v>49.896000000000001</v>
      </c>
      <c r="Q52" s="56"/>
      <c r="R52" s="56">
        <v>24.948</v>
      </c>
      <c r="S52" s="56"/>
      <c r="T52" s="56"/>
      <c r="U52" s="56"/>
      <c r="V52" s="55">
        <f t="shared" si="0"/>
        <v>873.18</v>
      </c>
    </row>
    <row r="53" spans="1:22" x14ac:dyDescent="0.25">
      <c r="A53" s="42"/>
      <c r="B53" s="36" t="s">
        <v>5</v>
      </c>
      <c r="C53" s="54"/>
      <c r="D53" s="54"/>
      <c r="E53" s="54"/>
      <c r="F53" s="54"/>
      <c r="G53" s="54">
        <v>51.84</v>
      </c>
      <c r="H53" s="54">
        <v>155.52000000000004</v>
      </c>
      <c r="I53" s="54">
        <v>25.92</v>
      </c>
      <c r="J53" s="54">
        <v>77.760000000000005</v>
      </c>
      <c r="K53" s="54">
        <v>129.60000000000002</v>
      </c>
      <c r="L53" s="54">
        <v>25.92</v>
      </c>
      <c r="M53" s="54">
        <v>81.323999999999998</v>
      </c>
      <c r="N53" s="54">
        <v>25.92</v>
      </c>
      <c r="O53" s="54"/>
      <c r="P53" s="54"/>
      <c r="Q53" s="54"/>
      <c r="R53" s="54"/>
      <c r="S53" s="54">
        <v>77.760000000000005</v>
      </c>
      <c r="T53" s="54">
        <v>25.92</v>
      </c>
      <c r="U53" s="54"/>
      <c r="V53" s="55">
        <f t="shared" si="0"/>
        <v>677.48399999999992</v>
      </c>
    </row>
    <row r="54" spans="1:22" x14ac:dyDescent="0.25">
      <c r="A54" s="42"/>
      <c r="B54" s="47" t="s">
        <v>40</v>
      </c>
      <c r="C54" s="56"/>
      <c r="D54" s="56"/>
      <c r="E54" s="56">
        <v>103.68</v>
      </c>
      <c r="F54" s="56">
        <v>129.60000000000002</v>
      </c>
      <c r="G54" s="56"/>
      <c r="H54" s="56">
        <v>77.760000000000005</v>
      </c>
      <c r="I54" s="56">
        <v>77.760000000000005</v>
      </c>
      <c r="J54" s="56">
        <v>73.710000000000008</v>
      </c>
      <c r="K54" s="56"/>
      <c r="L54" s="56"/>
      <c r="M54" s="56"/>
      <c r="N54" s="56"/>
      <c r="O54" s="56"/>
      <c r="P54" s="56">
        <v>49.896000000000001</v>
      </c>
      <c r="Q54" s="56">
        <v>51.84</v>
      </c>
      <c r="R54" s="56">
        <v>25.92</v>
      </c>
      <c r="S54" s="56">
        <v>77.760000000000005</v>
      </c>
      <c r="T54" s="56"/>
      <c r="U54" s="56"/>
      <c r="V54" s="55">
        <f t="shared" si="0"/>
        <v>667.92599999999993</v>
      </c>
    </row>
    <row r="55" spans="1:22" x14ac:dyDescent="0.25">
      <c r="A55" s="42"/>
      <c r="B55" s="36" t="s">
        <v>41</v>
      </c>
      <c r="C55" s="54"/>
      <c r="D55" s="54"/>
      <c r="E55" s="54"/>
      <c r="F55" s="54"/>
      <c r="G55" s="54"/>
      <c r="H55" s="54"/>
      <c r="I55" s="54"/>
      <c r="J55" s="54"/>
      <c r="K55" s="54">
        <v>199.584</v>
      </c>
      <c r="L55" s="54">
        <v>103.68</v>
      </c>
      <c r="M55" s="54">
        <v>129.60000000000002</v>
      </c>
      <c r="N55" s="54"/>
      <c r="O55" s="54"/>
      <c r="P55" s="54">
        <v>49.896000000000001</v>
      </c>
      <c r="Q55" s="54">
        <v>49.896000000000001</v>
      </c>
      <c r="R55" s="54">
        <v>25.92</v>
      </c>
      <c r="S55" s="54">
        <v>25.92</v>
      </c>
      <c r="T55" s="54"/>
      <c r="U55" s="54"/>
      <c r="V55" s="55">
        <f t="shared" si="0"/>
        <v>584.49599999999998</v>
      </c>
    </row>
    <row r="56" spans="1:22" x14ac:dyDescent="0.25">
      <c r="A56" s="42"/>
      <c r="B56" s="47" t="s">
        <v>42</v>
      </c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>
        <v>142.88400000000001</v>
      </c>
      <c r="N56" s="56"/>
      <c r="O56" s="56">
        <v>324.32400000000001</v>
      </c>
      <c r="P56" s="56">
        <v>25.92</v>
      </c>
      <c r="Q56" s="56"/>
      <c r="R56" s="56">
        <v>25.92</v>
      </c>
      <c r="S56" s="56">
        <v>49.896000000000001</v>
      </c>
      <c r="T56" s="56"/>
      <c r="U56" s="56"/>
      <c r="V56" s="55">
        <f t="shared" si="0"/>
        <v>568.94399999999996</v>
      </c>
    </row>
    <row r="57" spans="1:22" x14ac:dyDescent="0.25">
      <c r="A57" s="42"/>
      <c r="B57" s="36" t="s">
        <v>43</v>
      </c>
      <c r="C57" s="54"/>
      <c r="D57" s="54"/>
      <c r="E57" s="54"/>
      <c r="F57" s="54"/>
      <c r="G57" s="54"/>
      <c r="H57" s="54"/>
      <c r="I57" s="54"/>
      <c r="J57" s="54"/>
      <c r="K57" s="54">
        <v>101.736</v>
      </c>
      <c r="L57" s="54">
        <v>51.84</v>
      </c>
      <c r="M57" s="54">
        <v>207.36000000000007</v>
      </c>
      <c r="N57" s="54">
        <v>51.84</v>
      </c>
      <c r="O57" s="54">
        <v>51.84</v>
      </c>
      <c r="P57" s="54"/>
      <c r="Q57" s="54"/>
      <c r="R57" s="54"/>
      <c r="S57" s="54"/>
      <c r="T57" s="54">
        <v>51.84</v>
      </c>
      <c r="U57" s="54"/>
      <c r="V57" s="55">
        <f t="shared" si="0"/>
        <v>516.45600000000013</v>
      </c>
    </row>
    <row r="58" spans="1:22" x14ac:dyDescent="0.25">
      <c r="A58" s="42"/>
      <c r="B58" s="47" t="s">
        <v>44</v>
      </c>
      <c r="C58" s="56"/>
      <c r="D58" s="56"/>
      <c r="E58" s="56"/>
      <c r="F58" s="56"/>
      <c r="G58" s="56"/>
      <c r="H58" s="56"/>
      <c r="I58" s="56"/>
      <c r="J58" s="56">
        <v>25.92</v>
      </c>
      <c r="K58" s="56">
        <v>74.867999999999995</v>
      </c>
      <c r="L58" s="56"/>
      <c r="M58" s="56">
        <v>94.2</v>
      </c>
      <c r="N58" s="56"/>
      <c r="O58" s="56">
        <v>48</v>
      </c>
      <c r="P58" s="56">
        <v>51.192000000000007</v>
      </c>
      <c r="Q58" s="56">
        <v>50.544000000000004</v>
      </c>
      <c r="R58" s="56">
        <v>50.382000000000005</v>
      </c>
      <c r="S58" s="56"/>
      <c r="T58" s="56"/>
      <c r="U58" s="56"/>
      <c r="V58" s="55">
        <f t="shared" si="0"/>
        <v>395.10599999999999</v>
      </c>
    </row>
    <row r="59" spans="1:22" x14ac:dyDescent="0.25">
      <c r="A59" s="42"/>
      <c r="B59" s="36" t="s">
        <v>9</v>
      </c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>
        <v>74.844000000000008</v>
      </c>
      <c r="N59" s="54"/>
      <c r="O59" s="54"/>
      <c r="P59" s="54">
        <v>124.74000000000001</v>
      </c>
      <c r="Q59" s="54">
        <v>25.596</v>
      </c>
      <c r="R59" s="54"/>
      <c r="S59" s="54">
        <v>24.948</v>
      </c>
      <c r="T59" s="54">
        <v>51.192</v>
      </c>
      <c r="U59" s="54"/>
      <c r="V59" s="55">
        <f t="shared" si="0"/>
        <v>301.32</v>
      </c>
    </row>
    <row r="60" spans="1:22" x14ac:dyDescent="0.25">
      <c r="A60" s="42"/>
      <c r="B60" s="47" t="s">
        <v>18</v>
      </c>
      <c r="C60" s="56"/>
      <c r="D60" s="56"/>
      <c r="E60" s="56"/>
      <c r="F60" s="56"/>
      <c r="G60" s="56"/>
      <c r="H60" s="56"/>
      <c r="I60" s="56"/>
      <c r="J60" s="56"/>
      <c r="K60" s="56">
        <v>49.896000000000001</v>
      </c>
      <c r="L60" s="56"/>
      <c r="M60" s="56">
        <v>49.896000000000001</v>
      </c>
      <c r="N60" s="56"/>
      <c r="O60" s="56"/>
      <c r="P60" s="56"/>
      <c r="Q60" s="56"/>
      <c r="R60" s="56">
        <v>51.84</v>
      </c>
      <c r="S60" s="56">
        <v>25.92</v>
      </c>
      <c r="T60" s="56">
        <v>99.792000000000002</v>
      </c>
      <c r="U60" s="56"/>
      <c r="V60" s="55">
        <f t="shared" si="0"/>
        <v>277.34400000000005</v>
      </c>
    </row>
    <row r="61" spans="1:22" x14ac:dyDescent="0.25">
      <c r="A61" s="42"/>
      <c r="B61" s="36" t="s">
        <v>45</v>
      </c>
      <c r="C61" s="54"/>
      <c r="D61" s="54"/>
      <c r="E61" s="54"/>
      <c r="F61" s="54"/>
      <c r="G61" s="54"/>
      <c r="H61" s="54"/>
      <c r="I61" s="54">
        <v>181.44000000000005</v>
      </c>
      <c r="J61" s="54"/>
      <c r="K61" s="54"/>
      <c r="L61" s="54"/>
      <c r="M61" s="54">
        <v>51.84</v>
      </c>
      <c r="N61" s="54"/>
      <c r="O61" s="54"/>
      <c r="P61" s="54"/>
      <c r="Q61" s="54"/>
      <c r="R61" s="54">
        <v>24.768000000000001</v>
      </c>
      <c r="S61" s="54"/>
      <c r="T61" s="54"/>
      <c r="U61" s="54"/>
      <c r="V61" s="55">
        <f t="shared" si="0"/>
        <v>258.04800000000006</v>
      </c>
    </row>
    <row r="62" spans="1:22" x14ac:dyDescent="0.25">
      <c r="A62" s="42"/>
      <c r="B62" s="47" t="s">
        <v>20</v>
      </c>
      <c r="C62" s="56"/>
      <c r="D62" s="56"/>
      <c r="E62" s="56"/>
      <c r="F62" s="56">
        <v>51.84</v>
      </c>
      <c r="G62" s="56"/>
      <c r="H62" s="56"/>
      <c r="I62" s="56"/>
      <c r="J62" s="56">
        <v>51.84</v>
      </c>
      <c r="K62" s="56"/>
      <c r="L62" s="56">
        <v>25.92</v>
      </c>
      <c r="M62" s="56"/>
      <c r="N62" s="56">
        <v>25.92</v>
      </c>
      <c r="O62" s="56"/>
      <c r="P62" s="56">
        <v>49.92</v>
      </c>
      <c r="Q62" s="56"/>
      <c r="R62" s="56"/>
      <c r="S62" s="56">
        <v>51.84</v>
      </c>
      <c r="T62" s="56"/>
      <c r="U62" s="56"/>
      <c r="V62" s="55">
        <f t="shared" si="0"/>
        <v>257.28000000000009</v>
      </c>
    </row>
    <row r="63" spans="1:22" x14ac:dyDescent="0.25">
      <c r="A63" s="42"/>
      <c r="B63" s="36" t="s">
        <v>46</v>
      </c>
      <c r="C63" s="54"/>
      <c r="D63" s="54"/>
      <c r="E63" s="54"/>
      <c r="F63" s="54"/>
      <c r="G63" s="54"/>
      <c r="H63" s="54"/>
      <c r="I63" s="54"/>
      <c r="J63" s="54">
        <v>51.84</v>
      </c>
      <c r="K63" s="54">
        <v>49.896000000000001</v>
      </c>
      <c r="L63" s="54"/>
      <c r="M63" s="54"/>
      <c r="N63" s="54"/>
      <c r="O63" s="54"/>
      <c r="P63" s="54"/>
      <c r="Q63" s="54"/>
      <c r="R63" s="54">
        <v>155.52000000000001</v>
      </c>
      <c r="S63" s="54"/>
      <c r="T63" s="54"/>
      <c r="U63" s="54"/>
      <c r="V63" s="55">
        <f t="shared" si="0"/>
        <v>257.25600000000003</v>
      </c>
    </row>
    <row r="64" spans="1:22" x14ac:dyDescent="0.25">
      <c r="A64" s="42"/>
      <c r="B64" s="47" t="s">
        <v>49</v>
      </c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>
        <v>76.787999999999997</v>
      </c>
      <c r="N64" s="56"/>
      <c r="O64" s="56">
        <v>25.596</v>
      </c>
      <c r="P64" s="56">
        <v>49.896000000000001</v>
      </c>
      <c r="Q64" s="56"/>
      <c r="R64" s="56">
        <v>25.596</v>
      </c>
      <c r="S64" s="56">
        <v>25.596</v>
      </c>
      <c r="T64" s="56">
        <v>51.192</v>
      </c>
      <c r="U64" s="56"/>
      <c r="V64" s="55">
        <f t="shared" si="0"/>
        <v>254.66400000000002</v>
      </c>
    </row>
    <row r="65" spans="1:22" x14ac:dyDescent="0.25">
      <c r="A65" s="42"/>
      <c r="B65" s="36" t="s">
        <v>14</v>
      </c>
      <c r="C65" s="54"/>
      <c r="D65" s="54"/>
      <c r="E65" s="54">
        <v>103.68</v>
      </c>
      <c r="F65" s="54">
        <v>103.68</v>
      </c>
      <c r="G65" s="54"/>
      <c r="H65" s="54">
        <v>25.92</v>
      </c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5">
        <f t="shared" si="0"/>
        <v>233.28000000000003</v>
      </c>
    </row>
    <row r="66" spans="1:22" x14ac:dyDescent="0.25">
      <c r="A66" s="42"/>
      <c r="B66" s="47" t="s">
        <v>47</v>
      </c>
      <c r="C66" s="56"/>
      <c r="D66" s="56"/>
      <c r="E66" s="56"/>
      <c r="F66" s="56"/>
      <c r="G66" s="56"/>
      <c r="H66" s="56"/>
      <c r="I66" s="56">
        <v>51.192000000000007</v>
      </c>
      <c r="J66" s="56">
        <v>25.92</v>
      </c>
      <c r="K66" s="56">
        <v>74.844000000000008</v>
      </c>
      <c r="L66" s="56"/>
      <c r="M66" s="56">
        <v>25.92</v>
      </c>
      <c r="N66" s="56"/>
      <c r="O66" s="56"/>
      <c r="P66" s="56"/>
      <c r="Q66" s="56">
        <v>25.92</v>
      </c>
      <c r="R66" s="56"/>
      <c r="S66" s="56"/>
      <c r="T66" s="56"/>
      <c r="U66" s="56"/>
      <c r="V66" s="55">
        <f t="shared" si="0"/>
        <v>203.79600000000005</v>
      </c>
    </row>
    <row r="67" spans="1:22" x14ac:dyDescent="0.25">
      <c r="A67" s="42"/>
      <c r="B67" s="36" t="s">
        <v>48</v>
      </c>
      <c r="C67" s="54"/>
      <c r="D67" s="54"/>
      <c r="E67" s="54"/>
      <c r="F67" s="54">
        <v>51.84</v>
      </c>
      <c r="G67" s="54">
        <v>25.92</v>
      </c>
      <c r="H67" s="54">
        <v>103.68</v>
      </c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5">
        <f t="shared" si="0"/>
        <v>181.44</v>
      </c>
    </row>
    <row r="68" spans="1:22" x14ac:dyDescent="0.25">
      <c r="A68" s="42"/>
      <c r="B68" s="47" t="s">
        <v>16</v>
      </c>
      <c r="C68" s="56"/>
      <c r="D68" s="56"/>
      <c r="E68" s="56"/>
      <c r="F68" s="56"/>
      <c r="G68" s="56"/>
      <c r="H68" s="56"/>
      <c r="I68" s="56"/>
      <c r="J68" s="56"/>
      <c r="K68" s="56">
        <v>50.868000000000002</v>
      </c>
      <c r="L68" s="56">
        <v>25.272000000000002</v>
      </c>
      <c r="M68" s="56"/>
      <c r="N68" s="56"/>
      <c r="O68" s="56">
        <v>58.158000000000001</v>
      </c>
      <c r="P68" s="56"/>
      <c r="Q68" s="56"/>
      <c r="R68" s="56"/>
      <c r="S68" s="56"/>
      <c r="T68" s="56"/>
      <c r="U68" s="56"/>
      <c r="V68" s="55">
        <f t="shared" si="0"/>
        <v>134.298</v>
      </c>
    </row>
    <row r="69" spans="1:22" x14ac:dyDescent="0.25">
      <c r="A69" s="42"/>
      <c r="B69" s="36" t="s">
        <v>12</v>
      </c>
      <c r="C69" s="54"/>
      <c r="D69" s="54"/>
      <c r="E69" s="54"/>
      <c r="F69" s="54"/>
      <c r="G69" s="54"/>
      <c r="H69" s="54"/>
      <c r="I69" s="54"/>
      <c r="J69" s="54"/>
      <c r="K69" s="54">
        <v>25.92</v>
      </c>
      <c r="L69" s="54"/>
      <c r="M69" s="54">
        <v>25.92</v>
      </c>
      <c r="N69" s="54"/>
      <c r="O69" s="54">
        <v>25.92</v>
      </c>
      <c r="P69" s="54">
        <v>25.92</v>
      </c>
      <c r="Q69" s="54"/>
      <c r="R69" s="54"/>
      <c r="S69" s="54">
        <v>25.92</v>
      </c>
      <c r="T69" s="54"/>
      <c r="U69" s="54"/>
      <c r="V69" s="55">
        <f t="shared" si="0"/>
        <v>129.60000000000002</v>
      </c>
    </row>
    <row r="70" spans="1:22" x14ac:dyDescent="0.25">
      <c r="A70" s="42"/>
      <c r="B70" s="47" t="s">
        <v>50</v>
      </c>
      <c r="C70" s="56"/>
      <c r="D70" s="56"/>
      <c r="E70" s="56"/>
      <c r="F70" s="56"/>
      <c r="G70" s="56">
        <v>25.92</v>
      </c>
      <c r="H70" s="56"/>
      <c r="I70" s="56"/>
      <c r="J70" s="56"/>
      <c r="K70" s="56">
        <v>25.92</v>
      </c>
      <c r="L70" s="56"/>
      <c r="M70" s="56">
        <v>12.96</v>
      </c>
      <c r="N70" s="56"/>
      <c r="O70" s="56"/>
      <c r="P70" s="56"/>
      <c r="Q70" s="56"/>
      <c r="R70" s="56">
        <v>28.35</v>
      </c>
      <c r="S70" s="56"/>
      <c r="T70" s="56"/>
      <c r="U70" s="56"/>
      <c r="V70" s="55">
        <f t="shared" si="0"/>
        <v>93.15</v>
      </c>
    </row>
    <row r="71" spans="1:22" x14ac:dyDescent="0.25">
      <c r="A71" s="42"/>
      <c r="B71" s="36" t="s">
        <v>52</v>
      </c>
      <c r="C71" s="54"/>
      <c r="D71" s="54"/>
      <c r="E71" s="54"/>
      <c r="F71" s="54"/>
      <c r="G71" s="54"/>
      <c r="H71" s="54"/>
      <c r="I71" s="54"/>
      <c r="J71" s="54">
        <v>24.948</v>
      </c>
      <c r="K71" s="54"/>
      <c r="L71" s="54"/>
      <c r="M71" s="54"/>
      <c r="N71" s="54"/>
      <c r="O71" s="54">
        <v>24</v>
      </c>
      <c r="P71" s="54"/>
      <c r="Q71" s="54"/>
      <c r="R71" s="54"/>
      <c r="S71" s="54"/>
      <c r="T71" s="54"/>
      <c r="U71" s="54">
        <v>25.596</v>
      </c>
      <c r="V71" s="55">
        <f t="shared" si="0"/>
        <v>74.543999999999997</v>
      </c>
    </row>
    <row r="72" spans="1:22" x14ac:dyDescent="0.25">
      <c r="A72" s="42"/>
      <c r="B72" s="47" t="s">
        <v>8</v>
      </c>
      <c r="C72" s="56"/>
      <c r="D72" s="56"/>
      <c r="E72" s="56"/>
      <c r="F72" s="56"/>
      <c r="G72" s="56"/>
      <c r="H72" s="56"/>
      <c r="I72" s="56"/>
      <c r="J72" s="56">
        <v>45.36</v>
      </c>
      <c r="K72" s="56"/>
      <c r="L72" s="56">
        <v>22.68</v>
      </c>
      <c r="M72" s="56"/>
      <c r="N72" s="56"/>
      <c r="O72" s="56"/>
      <c r="P72" s="56"/>
      <c r="Q72" s="56"/>
      <c r="R72" s="56"/>
      <c r="S72" s="56"/>
      <c r="T72" s="56"/>
      <c r="U72" s="56"/>
      <c r="V72" s="55">
        <f t="shared" si="0"/>
        <v>68.039999999999992</v>
      </c>
    </row>
    <row r="73" spans="1:22" x14ac:dyDescent="0.25">
      <c r="A73" s="42"/>
      <c r="B73" s="36" t="s">
        <v>51</v>
      </c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>
        <v>51.84</v>
      </c>
      <c r="Q73" s="54"/>
      <c r="R73" s="54"/>
      <c r="S73" s="54"/>
      <c r="T73" s="54"/>
      <c r="U73" s="54"/>
      <c r="V73" s="55">
        <f t="shared" si="0"/>
        <v>51.84</v>
      </c>
    </row>
    <row r="74" spans="1:22" x14ac:dyDescent="0.25">
      <c r="A74" s="42"/>
      <c r="B74" s="47" t="s">
        <v>19</v>
      </c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>
        <v>24.612000000000002</v>
      </c>
      <c r="P74" s="56"/>
      <c r="Q74" s="56"/>
      <c r="R74" s="56"/>
      <c r="S74" s="56"/>
      <c r="T74" s="56"/>
      <c r="U74" s="56"/>
      <c r="V74" s="55">
        <f t="shared" si="0"/>
        <v>24.612000000000002</v>
      </c>
    </row>
    <row r="75" spans="1:22" ht="15.75" thickBot="1" x14ac:dyDescent="0.3">
      <c r="A75" s="42"/>
      <c r="B75" s="49" t="s">
        <v>57</v>
      </c>
      <c r="C75" s="57">
        <f>SUM(C43:C74)</f>
        <v>25.92</v>
      </c>
      <c r="D75" s="57">
        <f t="shared" ref="D75:U75" si="1">SUM(D43:D74)</f>
        <v>51.84</v>
      </c>
      <c r="E75" s="57">
        <f t="shared" si="1"/>
        <v>538.48800000000006</v>
      </c>
      <c r="F75" s="57">
        <f t="shared" si="1"/>
        <v>645.73200000000008</v>
      </c>
      <c r="G75" s="57">
        <f t="shared" si="1"/>
        <v>589.27199999999993</v>
      </c>
      <c r="H75" s="57">
        <f t="shared" si="1"/>
        <v>975.73099999999999</v>
      </c>
      <c r="I75" s="57">
        <f t="shared" si="1"/>
        <v>899.17200000000014</v>
      </c>
      <c r="J75" s="57">
        <f t="shared" si="1"/>
        <v>2400.2460000000005</v>
      </c>
      <c r="K75" s="57">
        <f t="shared" si="1"/>
        <v>2091.4320000000002</v>
      </c>
      <c r="L75" s="57">
        <f t="shared" si="1"/>
        <v>1572.9840000000004</v>
      </c>
      <c r="M75" s="57">
        <f t="shared" si="1"/>
        <v>3277.3320000000008</v>
      </c>
      <c r="N75" s="57">
        <f t="shared" si="1"/>
        <v>662.25599999999997</v>
      </c>
      <c r="O75" s="57">
        <f t="shared" si="1"/>
        <v>1979.8619999999999</v>
      </c>
      <c r="P75" s="57">
        <f t="shared" si="1"/>
        <v>2135.1900000000005</v>
      </c>
      <c r="Q75" s="57">
        <f t="shared" si="1"/>
        <v>761.63400000000001</v>
      </c>
      <c r="R75" s="57">
        <f t="shared" si="1"/>
        <v>2165.1540000000005</v>
      </c>
      <c r="S75" s="57">
        <f t="shared" si="1"/>
        <v>2030.472</v>
      </c>
      <c r="T75" s="57">
        <f t="shared" si="1"/>
        <v>1327.5180000000003</v>
      </c>
      <c r="U75" s="57">
        <f t="shared" si="1"/>
        <v>499.43150000000009</v>
      </c>
      <c r="V75" s="58">
        <f>SUM(V43:V74)</f>
        <v>24629.666500000003</v>
      </c>
    </row>
    <row r="76" spans="1:22" ht="15.75" thickTop="1" x14ac:dyDescent="0.25"/>
  </sheetData>
  <mergeCells count="5">
    <mergeCell ref="B1:C1"/>
    <mergeCell ref="B2:C2"/>
    <mergeCell ref="B3:C3"/>
    <mergeCell ref="B39:C39"/>
    <mergeCell ref="B40:C40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T87"/>
  <sheetViews>
    <sheetView showGridLines="0" topLeftCell="A24" workbookViewId="0">
      <selection activeCell="B1" sqref="B1:C1"/>
    </sheetView>
  </sheetViews>
  <sheetFormatPr baseColWidth="10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5" width="10.7109375" style="2" bestFit="1" customWidth="1"/>
    <col min="6" max="16" width="8.7109375" style="2" customWidth="1"/>
    <col min="17" max="17" width="9.7109375" style="2" customWidth="1"/>
    <col min="18" max="19" width="8.7109375" style="2" customWidth="1"/>
    <col min="20" max="20" width="13.140625" style="2" bestFit="1" customWidth="1"/>
  </cols>
  <sheetData>
    <row r="1" spans="2:20" ht="15.75" thickTop="1" x14ac:dyDescent="0.25">
      <c r="B1" s="139" t="s">
        <v>237</v>
      </c>
      <c r="C1" s="140"/>
    </row>
    <row r="2" spans="2:20" ht="15.75" x14ac:dyDescent="0.25">
      <c r="B2" s="149" t="s">
        <v>58</v>
      </c>
      <c r="C2" s="150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</row>
    <row r="3" spans="2:20" x14ac:dyDescent="0.25">
      <c r="B3" s="143" t="s">
        <v>1</v>
      </c>
      <c r="C3" s="144"/>
      <c r="D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</row>
    <row r="4" spans="2:20" x14ac:dyDescent="0.25">
      <c r="B4" s="45" t="s">
        <v>3</v>
      </c>
      <c r="C4" s="46" t="s">
        <v>4</v>
      </c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</row>
    <row r="5" spans="2:20" x14ac:dyDescent="0.25">
      <c r="B5" s="36" t="s">
        <v>17</v>
      </c>
      <c r="C5" s="37">
        <v>5625.1620000000084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spans="2:20" x14ac:dyDescent="0.25">
      <c r="B6" s="60" t="s">
        <v>5</v>
      </c>
      <c r="C6" s="59">
        <v>4867.1280000000097</v>
      </c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</row>
    <row r="7" spans="2:20" x14ac:dyDescent="0.25">
      <c r="B7" s="36" t="s">
        <v>11</v>
      </c>
      <c r="C7" s="37">
        <v>3582.7679999999996</v>
      </c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</row>
    <row r="8" spans="2:20" x14ac:dyDescent="0.25">
      <c r="B8" s="60" t="s">
        <v>7</v>
      </c>
      <c r="C8" s="59">
        <v>3577.6320000000028</v>
      </c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</row>
    <row r="9" spans="2:20" x14ac:dyDescent="0.25">
      <c r="B9" s="36" t="s">
        <v>6</v>
      </c>
      <c r="C9" s="37">
        <v>3163.7999999999947</v>
      </c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</row>
    <row r="10" spans="2:20" x14ac:dyDescent="0.25">
      <c r="B10" s="60" t="s">
        <v>20</v>
      </c>
      <c r="C10" s="59">
        <v>2923.8720000000026</v>
      </c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</row>
    <row r="11" spans="2:20" x14ac:dyDescent="0.25">
      <c r="B11" s="36" t="s">
        <v>18</v>
      </c>
      <c r="C11" s="37">
        <v>2260.8040000000001</v>
      </c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</row>
    <row r="12" spans="2:20" x14ac:dyDescent="0.25">
      <c r="B12" s="60" t="s">
        <v>44</v>
      </c>
      <c r="C12" s="59">
        <v>2134.0260000000017</v>
      </c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</row>
    <row r="13" spans="2:20" x14ac:dyDescent="0.25">
      <c r="B13" s="36" t="s">
        <v>42</v>
      </c>
      <c r="C13" s="37">
        <v>1828.524000000001</v>
      </c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</row>
    <row r="14" spans="2:20" x14ac:dyDescent="0.25">
      <c r="B14" s="60" t="s">
        <v>12</v>
      </c>
      <c r="C14" s="59">
        <v>1759.2959999999996</v>
      </c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</row>
    <row r="15" spans="2:20" x14ac:dyDescent="0.25">
      <c r="B15" s="36" t="s">
        <v>41</v>
      </c>
      <c r="C15" s="37">
        <v>1447.374</v>
      </c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</row>
    <row r="16" spans="2:20" x14ac:dyDescent="0.25">
      <c r="B16" s="60" t="s">
        <v>59</v>
      </c>
      <c r="C16" s="59">
        <v>1331.1000000000004</v>
      </c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</row>
    <row r="17" spans="2:20" x14ac:dyDescent="0.25">
      <c r="B17" s="36" t="s">
        <v>9</v>
      </c>
      <c r="C17" s="37">
        <v>1161.1680000000001</v>
      </c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</row>
    <row r="18" spans="2:20" x14ac:dyDescent="0.25">
      <c r="B18" s="60" t="s">
        <v>36</v>
      </c>
      <c r="C18" s="59">
        <v>1092.1920000000002</v>
      </c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</row>
    <row r="19" spans="2:20" x14ac:dyDescent="0.25">
      <c r="B19" s="36" t="s">
        <v>51</v>
      </c>
      <c r="C19" s="37">
        <v>876.47999999999968</v>
      </c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</row>
    <row r="20" spans="2:20" x14ac:dyDescent="0.25">
      <c r="B20" s="60" t="s">
        <v>43</v>
      </c>
      <c r="C20" s="59">
        <v>844.99199999999973</v>
      </c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</row>
    <row r="21" spans="2:20" x14ac:dyDescent="0.25">
      <c r="B21" s="36" t="s">
        <v>16</v>
      </c>
      <c r="C21" s="37">
        <v>807.98527200000046</v>
      </c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</row>
    <row r="22" spans="2:20" x14ac:dyDescent="0.25">
      <c r="B22" s="60" t="s">
        <v>8</v>
      </c>
      <c r="C22" s="59">
        <v>783.61200000000008</v>
      </c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</row>
    <row r="23" spans="2:20" x14ac:dyDescent="0.25">
      <c r="B23" s="36" t="s">
        <v>13</v>
      </c>
      <c r="C23" s="37">
        <v>674.36400000000003</v>
      </c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</row>
    <row r="24" spans="2:20" x14ac:dyDescent="0.25">
      <c r="B24" s="60" t="s">
        <v>60</v>
      </c>
      <c r="C24" s="59">
        <v>652.47900000000004</v>
      </c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</row>
    <row r="25" spans="2:20" x14ac:dyDescent="0.25">
      <c r="B25" s="36" t="s">
        <v>19</v>
      </c>
      <c r="C25" s="37">
        <v>645.66899999999998</v>
      </c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</row>
    <row r="26" spans="2:20" x14ac:dyDescent="0.25">
      <c r="B26" s="60" t="s">
        <v>37</v>
      </c>
      <c r="C26" s="59">
        <v>568.32000000000016</v>
      </c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</row>
    <row r="27" spans="2:20" x14ac:dyDescent="0.25">
      <c r="B27" s="36" t="s">
        <v>62</v>
      </c>
      <c r="C27" s="37">
        <v>527.94000000000005</v>
      </c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</row>
    <row r="28" spans="2:20" x14ac:dyDescent="0.25">
      <c r="B28" s="60" t="s">
        <v>52</v>
      </c>
      <c r="C28" s="59">
        <v>512.44800000000009</v>
      </c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</row>
    <row r="29" spans="2:20" x14ac:dyDescent="0.25">
      <c r="B29" s="36" t="s">
        <v>39</v>
      </c>
      <c r="C29" s="37">
        <v>507.55199999999996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</row>
    <row r="30" spans="2:20" x14ac:dyDescent="0.25">
      <c r="B30" s="60" t="s">
        <v>61</v>
      </c>
      <c r="C30" s="59">
        <v>456.13800000000015</v>
      </c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</row>
    <row r="31" spans="2:20" x14ac:dyDescent="0.25">
      <c r="B31" s="36" t="s">
        <v>47</v>
      </c>
      <c r="C31" s="37">
        <v>356.65199999999999</v>
      </c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</row>
    <row r="32" spans="2:20" x14ac:dyDescent="0.25">
      <c r="B32" s="60" t="s">
        <v>46</v>
      </c>
      <c r="C32" s="59">
        <v>333.39600000000002</v>
      </c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</row>
    <row r="33" spans="2:20" x14ac:dyDescent="0.25">
      <c r="B33" s="36" t="s">
        <v>63</v>
      </c>
      <c r="C33" s="37">
        <v>259.2000000000001</v>
      </c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</row>
    <row r="34" spans="2:20" x14ac:dyDescent="0.25">
      <c r="B34" s="60" t="s">
        <v>48</v>
      </c>
      <c r="C34" s="59">
        <v>248.06800000000001</v>
      </c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</row>
    <row r="35" spans="2:20" x14ac:dyDescent="0.25">
      <c r="B35" s="36" t="s">
        <v>65</v>
      </c>
      <c r="C35" s="37">
        <v>231.36000000000007</v>
      </c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</row>
    <row r="36" spans="2:20" x14ac:dyDescent="0.25">
      <c r="B36" s="60" t="s">
        <v>10</v>
      </c>
      <c r="C36" s="59">
        <v>206.38800000000003</v>
      </c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</row>
    <row r="37" spans="2:20" x14ac:dyDescent="0.25">
      <c r="B37" s="36" t="s">
        <v>221</v>
      </c>
      <c r="C37" s="37">
        <v>202.82400000000001</v>
      </c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</row>
    <row r="38" spans="2:20" x14ac:dyDescent="0.25">
      <c r="B38" s="60" t="s">
        <v>64</v>
      </c>
      <c r="C38" s="59">
        <v>150.822</v>
      </c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</row>
    <row r="39" spans="2:20" x14ac:dyDescent="0.25">
      <c r="B39" s="36" t="s">
        <v>15</v>
      </c>
      <c r="C39" s="37">
        <v>115.34400000000001</v>
      </c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</row>
    <row r="40" spans="2:20" x14ac:dyDescent="0.25">
      <c r="B40" s="60" t="s">
        <v>222</v>
      </c>
      <c r="C40" s="59">
        <v>25.92</v>
      </c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</row>
    <row r="41" spans="2:20" x14ac:dyDescent="0.25">
      <c r="B41" s="36" t="s">
        <v>45</v>
      </c>
      <c r="C41" s="37">
        <v>25.92</v>
      </c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</row>
    <row r="42" spans="2:20" x14ac:dyDescent="0.25">
      <c r="B42" s="60" t="s">
        <v>66</v>
      </c>
      <c r="C42" s="59">
        <v>24</v>
      </c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</row>
    <row r="43" spans="2:20" ht="15.75" thickBot="1" x14ac:dyDescent="0.3">
      <c r="B43" s="61" t="s">
        <v>57</v>
      </c>
      <c r="C43" s="62">
        <f>SUM(C5:C42)</f>
        <v>46792.719272000017</v>
      </c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</row>
    <row r="44" spans="2:20" ht="16.5" thickTop="1" thickBot="1" x14ac:dyDescent="0.3"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</row>
    <row r="45" spans="2:20" ht="16.5" thickTop="1" x14ac:dyDescent="0.25">
      <c r="B45" s="151" t="s">
        <v>58</v>
      </c>
      <c r="C45" s="15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</row>
    <row r="46" spans="2:20" x14ac:dyDescent="0.25">
      <c r="B46" s="153" t="s">
        <v>1</v>
      </c>
      <c r="C46" s="154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</row>
    <row r="47" spans="2:20" x14ac:dyDescent="0.25">
      <c r="B47" s="63" t="s">
        <v>3</v>
      </c>
      <c r="C47" s="66" t="s">
        <v>55</v>
      </c>
      <c r="D47" s="66" t="s">
        <v>56</v>
      </c>
      <c r="E47" s="66" t="s">
        <v>22</v>
      </c>
      <c r="F47" s="66" t="s">
        <v>23</v>
      </c>
      <c r="G47" s="66" t="s">
        <v>24</v>
      </c>
      <c r="H47" s="66" t="s">
        <v>25</v>
      </c>
      <c r="I47" s="66" t="s">
        <v>26</v>
      </c>
      <c r="J47" s="66" t="s">
        <v>27</v>
      </c>
      <c r="K47" s="66" t="s">
        <v>28</v>
      </c>
      <c r="L47" s="66" t="s">
        <v>29</v>
      </c>
      <c r="M47" s="66" t="s">
        <v>30</v>
      </c>
      <c r="N47" s="66" t="s">
        <v>31</v>
      </c>
      <c r="O47" s="66" t="s">
        <v>32</v>
      </c>
      <c r="P47" s="66" t="s">
        <v>33</v>
      </c>
      <c r="Q47" s="66" t="s">
        <v>34</v>
      </c>
      <c r="R47" s="66" t="s">
        <v>220</v>
      </c>
      <c r="S47" s="66" t="s">
        <v>236</v>
      </c>
      <c r="T47" s="67" t="s">
        <v>21</v>
      </c>
    </row>
    <row r="48" spans="2:20" x14ac:dyDescent="0.25">
      <c r="B48" s="36" t="s">
        <v>17</v>
      </c>
      <c r="C48" s="64"/>
      <c r="D48" s="64"/>
      <c r="E48" s="64"/>
      <c r="F48" s="64"/>
      <c r="G48" s="64"/>
      <c r="H48" s="64">
        <v>136.08000000000001</v>
      </c>
      <c r="I48" s="64"/>
      <c r="J48" s="64">
        <v>66.36</v>
      </c>
      <c r="K48" s="64"/>
      <c r="L48" s="64">
        <v>401.64000000000016</v>
      </c>
      <c r="M48" s="64">
        <v>929.60999999999956</v>
      </c>
      <c r="N48" s="64">
        <v>483.36000000000018</v>
      </c>
      <c r="O48" s="64">
        <v>739.63799999999981</v>
      </c>
      <c r="P48" s="64">
        <v>1066.4159999999995</v>
      </c>
      <c r="Q48" s="64">
        <v>741.37199999999973</v>
      </c>
      <c r="R48" s="64">
        <v>150.036</v>
      </c>
      <c r="S48" s="64">
        <v>910.65000000000032</v>
      </c>
      <c r="T48" s="71">
        <f t="shared" ref="T48:T85" si="0">SUM(C48:S48)</f>
        <v>5625.1619999999994</v>
      </c>
    </row>
    <row r="49" spans="2:20" x14ac:dyDescent="0.25">
      <c r="B49" s="60" t="s">
        <v>5</v>
      </c>
      <c r="C49" s="65"/>
      <c r="D49" s="65"/>
      <c r="E49" s="65"/>
      <c r="F49" s="65"/>
      <c r="G49" s="65"/>
      <c r="H49" s="65">
        <v>24.623999999999999</v>
      </c>
      <c r="I49" s="65"/>
      <c r="J49" s="65">
        <v>25.92</v>
      </c>
      <c r="K49" s="65"/>
      <c r="L49" s="65"/>
      <c r="M49" s="65">
        <v>155.52000000000004</v>
      </c>
      <c r="N49" s="65">
        <v>362.88000000000017</v>
      </c>
      <c r="O49" s="65">
        <v>1140.4799999999998</v>
      </c>
      <c r="P49" s="65">
        <v>980.42399999999941</v>
      </c>
      <c r="Q49" s="65">
        <v>711.50399999999991</v>
      </c>
      <c r="R49" s="65">
        <v>513.54000000000019</v>
      </c>
      <c r="S49" s="65">
        <v>952.23599999999976</v>
      </c>
      <c r="T49" s="71">
        <f t="shared" si="0"/>
        <v>4867.1279999999997</v>
      </c>
    </row>
    <row r="50" spans="2:20" x14ac:dyDescent="0.25">
      <c r="B50" s="36" t="s">
        <v>11</v>
      </c>
      <c r="C50" s="64"/>
      <c r="D50" s="64"/>
      <c r="E50" s="64">
        <v>103.68</v>
      </c>
      <c r="F50" s="64">
        <v>181.44000000000005</v>
      </c>
      <c r="G50" s="64">
        <v>77.760000000000005</v>
      </c>
      <c r="H50" s="64">
        <v>51.84</v>
      </c>
      <c r="I50" s="64"/>
      <c r="J50" s="64">
        <v>181.44000000000005</v>
      </c>
      <c r="K50" s="64">
        <v>154.17599999999999</v>
      </c>
      <c r="L50" s="64"/>
      <c r="M50" s="64">
        <v>87.360000000000014</v>
      </c>
      <c r="N50" s="64">
        <v>99.792000000000002</v>
      </c>
      <c r="O50" s="64">
        <v>174.48000000000002</v>
      </c>
      <c r="P50" s="64">
        <v>435.72800000000012</v>
      </c>
      <c r="Q50" s="64">
        <v>978.61599999999976</v>
      </c>
      <c r="R50" s="64">
        <v>387.04800000000006</v>
      </c>
      <c r="S50" s="64">
        <v>669.4079999999999</v>
      </c>
      <c r="T50" s="71">
        <f t="shared" si="0"/>
        <v>3582.768</v>
      </c>
    </row>
    <row r="51" spans="2:20" x14ac:dyDescent="0.25">
      <c r="B51" s="60" t="s">
        <v>7</v>
      </c>
      <c r="C51" s="65"/>
      <c r="D51" s="65"/>
      <c r="E51" s="65"/>
      <c r="F51" s="65"/>
      <c r="G51" s="65"/>
      <c r="H51" s="65">
        <v>25.92</v>
      </c>
      <c r="I51" s="65">
        <v>51.84</v>
      </c>
      <c r="J51" s="65">
        <v>77.760000000000005</v>
      </c>
      <c r="K51" s="65">
        <v>77.760000000000005</v>
      </c>
      <c r="L51" s="65"/>
      <c r="M51" s="65">
        <v>310.85400000000004</v>
      </c>
      <c r="N51" s="65">
        <v>410.35200000000003</v>
      </c>
      <c r="O51" s="65">
        <v>176.30400000000003</v>
      </c>
      <c r="P51" s="65">
        <v>873.29999999999961</v>
      </c>
      <c r="Q51" s="65">
        <v>404.20800000000003</v>
      </c>
      <c r="R51" s="65">
        <v>968.69399999999973</v>
      </c>
      <c r="S51" s="65">
        <v>200.64000000000004</v>
      </c>
      <c r="T51" s="71">
        <f t="shared" si="0"/>
        <v>3577.6319999999992</v>
      </c>
    </row>
    <row r="52" spans="2:20" x14ac:dyDescent="0.25">
      <c r="B52" s="36" t="s">
        <v>6</v>
      </c>
      <c r="C52" s="64"/>
      <c r="D52" s="64"/>
      <c r="E52" s="64"/>
      <c r="F52" s="64">
        <v>98.495999999999995</v>
      </c>
      <c r="G52" s="64"/>
      <c r="H52" s="64"/>
      <c r="I52" s="64">
        <v>73.872</v>
      </c>
      <c r="J52" s="64">
        <v>49.247999999999998</v>
      </c>
      <c r="K52" s="64">
        <v>73.872</v>
      </c>
      <c r="L52" s="64"/>
      <c r="M52" s="64">
        <v>123.11999999999999</v>
      </c>
      <c r="N52" s="64">
        <v>367.83600000000007</v>
      </c>
      <c r="O52" s="64">
        <v>438.67200000000014</v>
      </c>
      <c r="P52" s="64">
        <v>443.23200000000014</v>
      </c>
      <c r="Q52" s="64">
        <v>1078.1880000000001</v>
      </c>
      <c r="R52" s="64"/>
      <c r="S52" s="64">
        <v>417.26400000000012</v>
      </c>
      <c r="T52" s="71">
        <f t="shared" si="0"/>
        <v>3163.8000000000006</v>
      </c>
    </row>
    <row r="53" spans="2:20" x14ac:dyDescent="0.25">
      <c r="B53" s="60" t="s">
        <v>20</v>
      </c>
      <c r="C53" s="65"/>
      <c r="D53" s="65"/>
      <c r="E53" s="65">
        <v>71.951999999999998</v>
      </c>
      <c r="F53" s="65"/>
      <c r="G53" s="65"/>
      <c r="H53" s="65">
        <v>51.84</v>
      </c>
      <c r="I53" s="65">
        <v>103.68</v>
      </c>
      <c r="J53" s="65">
        <v>25.92</v>
      </c>
      <c r="K53" s="65"/>
      <c r="L53" s="65">
        <v>24</v>
      </c>
      <c r="M53" s="65">
        <v>24</v>
      </c>
      <c r="N53" s="65">
        <v>395.5200000000001</v>
      </c>
      <c r="O53" s="65">
        <v>207.36000000000007</v>
      </c>
      <c r="P53" s="65">
        <v>195.84000000000003</v>
      </c>
      <c r="Q53" s="65">
        <v>1111.7760000000001</v>
      </c>
      <c r="R53" s="65">
        <v>428.78400000000011</v>
      </c>
      <c r="S53" s="65">
        <v>283.2000000000001</v>
      </c>
      <c r="T53" s="71">
        <f t="shared" si="0"/>
        <v>2923.8720000000003</v>
      </c>
    </row>
    <row r="54" spans="2:20" x14ac:dyDescent="0.25">
      <c r="B54" s="36" t="s">
        <v>18</v>
      </c>
      <c r="C54" s="64"/>
      <c r="D54" s="64"/>
      <c r="E54" s="64"/>
      <c r="F54" s="64"/>
      <c r="G54" s="64">
        <v>51.516000000000005</v>
      </c>
      <c r="H54" s="64"/>
      <c r="I54" s="64">
        <v>51.192</v>
      </c>
      <c r="J54" s="64">
        <v>25.596</v>
      </c>
      <c r="K54" s="64">
        <v>25.596</v>
      </c>
      <c r="L54" s="64">
        <v>51.192</v>
      </c>
      <c r="M54" s="64">
        <v>175.572</v>
      </c>
      <c r="N54" s="64">
        <v>548.65200000000004</v>
      </c>
      <c r="O54" s="64">
        <v>276.654</v>
      </c>
      <c r="P54" s="64">
        <v>94.8</v>
      </c>
      <c r="Q54" s="64">
        <v>548.76600000000008</v>
      </c>
      <c r="R54" s="64">
        <v>286.60599999999999</v>
      </c>
      <c r="S54" s="64">
        <v>124.66200000000001</v>
      </c>
      <c r="T54" s="71">
        <f t="shared" si="0"/>
        <v>2260.8039999999996</v>
      </c>
    </row>
    <row r="55" spans="2:20" x14ac:dyDescent="0.25">
      <c r="B55" s="60" t="s">
        <v>44</v>
      </c>
      <c r="C55" s="65"/>
      <c r="D55" s="65"/>
      <c r="E55" s="65"/>
      <c r="F55" s="65"/>
      <c r="G55" s="65"/>
      <c r="H55" s="65"/>
      <c r="I55" s="65"/>
      <c r="J55" s="65"/>
      <c r="K55" s="65"/>
      <c r="L55" s="65"/>
      <c r="M55" s="65"/>
      <c r="N55" s="65">
        <v>554.68200000000013</v>
      </c>
      <c r="O55" s="65">
        <v>51.84</v>
      </c>
      <c r="P55" s="65">
        <v>379.20000000000016</v>
      </c>
      <c r="Q55" s="65">
        <v>675.55200000000013</v>
      </c>
      <c r="R55" s="65">
        <v>168.12</v>
      </c>
      <c r="S55" s="65">
        <v>304.63200000000006</v>
      </c>
      <c r="T55" s="71">
        <f t="shared" si="0"/>
        <v>2134.0260000000003</v>
      </c>
    </row>
    <row r="56" spans="2:20" x14ac:dyDescent="0.25">
      <c r="B56" s="36" t="s">
        <v>42</v>
      </c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>
        <v>127.65600000000001</v>
      </c>
      <c r="O56" s="64">
        <v>285.12000000000012</v>
      </c>
      <c r="P56" s="64">
        <v>757.18799999999965</v>
      </c>
      <c r="Q56" s="64">
        <v>478.80000000000007</v>
      </c>
      <c r="R56" s="64">
        <v>102</v>
      </c>
      <c r="S56" s="64">
        <v>77.760000000000005</v>
      </c>
      <c r="T56" s="71">
        <f t="shared" si="0"/>
        <v>1828.5239999999997</v>
      </c>
    </row>
    <row r="57" spans="2:20" x14ac:dyDescent="0.25">
      <c r="B57" s="60" t="s">
        <v>12</v>
      </c>
      <c r="C57" s="65"/>
      <c r="D57" s="65"/>
      <c r="E57" s="65"/>
      <c r="F57" s="65"/>
      <c r="G57" s="65">
        <v>97.92</v>
      </c>
      <c r="H57" s="65"/>
      <c r="I57" s="65">
        <v>48</v>
      </c>
      <c r="J57" s="65"/>
      <c r="K57" s="65"/>
      <c r="L57" s="65"/>
      <c r="M57" s="65">
        <v>272.68200000000002</v>
      </c>
      <c r="N57" s="65">
        <v>103.68</v>
      </c>
      <c r="O57" s="65">
        <v>100.44000000000001</v>
      </c>
      <c r="P57" s="65">
        <v>547.13400000000013</v>
      </c>
      <c r="Q57" s="65">
        <v>520.44000000000017</v>
      </c>
      <c r="R57" s="65">
        <v>46.320000000000007</v>
      </c>
      <c r="S57" s="65">
        <v>22.68</v>
      </c>
      <c r="T57" s="71">
        <f t="shared" si="0"/>
        <v>1759.2960000000003</v>
      </c>
    </row>
    <row r="58" spans="2:20" x14ac:dyDescent="0.25">
      <c r="B58" s="36" t="s">
        <v>41</v>
      </c>
      <c r="C58" s="64"/>
      <c r="D58" s="64"/>
      <c r="E58" s="64"/>
      <c r="F58" s="64"/>
      <c r="G58" s="64"/>
      <c r="H58" s="64"/>
      <c r="I58" s="64">
        <v>103.68</v>
      </c>
      <c r="J58" s="64"/>
      <c r="K58" s="64">
        <v>103.68</v>
      </c>
      <c r="L58" s="64"/>
      <c r="M58" s="64">
        <v>25.92</v>
      </c>
      <c r="N58" s="64">
        <v>115.36200000000001</v>
      </c>
      <c r="O58" s="64">
        <v>24.948</v>
      </c>
      <c r="P58" s="64">
        <v>339.84000000000003</v>
      </c>
      <c r="Q58" s="64">
        <v>487.65000000000009</v>
      </c>
      <c r="R58" s="64">
        <v>25.92</v>
      </c>
      <c r="S58" s="64">
        <v>220.37400000000005</v>
      </c>
      <c r="T58" s="71">
        <f t="shared" si="0"/>
        <v>1447.3740000000003</v>
      </c>
    </row>
    <row r="59" spans="2:20" x14ac:dyDescent="0.25">
      <c r="B59" s="60" t="s">
        <v>59</v>
      </c>
      <c r="C59" s="65"/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65">
        <v>51.84</v>
      </c>
      <c r="O59" s="65">
        <v>473.77200000000016</v>
      </c>
      <c r="P59" s="65">
        <v>199.08000000000004</v>
      </c>
      <c r="Q59" s="65">
        <v>502.72800000000012</v>
      </c>
      <c r="R59" s="65">
        <v>25.92</v>
      </c>
      <c r="S59" s="65">
        <v>77.760000000000005</v>
      </c>
      <c r="T59" s="71">
        <f t="shared" si="0"/>
        <v>1331.1000000000004</v>
      </c>
    </row>
    <row r="60" spans="2:20" x14ac:dyDescent="0.25">
      <c r="B60" s="36" t="s">
        <v>9</v>
      </c>
      <c r="C60" s="64"/>
      <c r="D60" s="64"/>
      <c r="E60" s="64"/>
      <c r="F60" s="64"/>
      <c r="G60" s="64"/>
      <c r="H60" s="64"/>
      <c r="I60" s="64">
        <v>51.192</v>
      </c>
      <c r="J60" s="64"/>
      <c r="K60" s="64"/>
      <c r="L60" s="64">
        <v>29.400000000000002</v>
      </c>
      <c r="M60" s="64"/>
      <c r="N60" s="64">
        <v>25.596</v>
      </c>
      <c r="O60" s="64">
        <v>442.73999999999995</v>
      </c>
      <c r="P60" s="64">
        <v>234.16800000000001</v>
      </c>
      <c r="Q60" s="64">
        <v>218.78400000000002</v>
      </c>
      <c r="R60" s="64">
        <v>159.28799999999998</v>
      </c>
      <c r="S60" s="64"/>
      <c r="T60" s="71">
        <f t="shared" si="0"/>
        <v>1161.1679999999999</v>
      </c>
    </row>
    <row r="61" spans="2:20" x14ac:dyDescent="0.25">
      <c r="B61" s="60" t="s">
        <v>36</v>
      </c>
      <c r="C61" s="65">
        <v>46.007999999999996</v>
      </c>
      <c r="D61" s="65">
        <v>46.007999999999996</v>
      </c>
      <c r="E61" s="65"/>
      <c r="F61" s="65"/>
      <c r="G61" s="65">
        <v>25.596</v>
      </c>
      <c r="H61" s="65"/>
      <c r="I61" s="65">
        <v>25.596</v>
      </c>
      <c r="J61" s="65"/>
      <c r="K61" s="65"/>
      <c r="L61" s="65"/>
      <c r="M61" s="65">
        <v>43.596000000000004</v>
      </c>
      <c r="N61" s="65">
        <v>25.596</v>
      </c>
      <c r="O61" s="65">
        <v>76.787999999999997</v>
      </c>
      <c r="P61" s="65">
        <v>127.98</v>
      </c>
      <c r="Q61" s="65">
        <v>448.17600000000004</v>
      </c>
      <c r="R61" s="65"/>
      <c r="S61" s="65">
        <v>226.84800000000001</v>
      </c>
      <c r="T61" s="71">
        <f t="shared" si="0"/>
        <v>1092.192</v>
      </c>
    </row>
    <row r="62" spans="2:20" x14ac:dyDescent="0.25">
      <c r="B62" s="36" t="s">
        <v>51</v>
      </c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>
        <v>144</v>
      </c>
      <c r="P62" s="64">
        <v>97.92</v>
      </c>
      <c r="Q62" s="64">
        <v>305.28000000000009</v>
      </c>
      <c r="R62" s="64">
        <v>277.44000000000005</v>
      </c>
      <c r="S62" s="64">
        <v>51.84</v>
      </c>
      <c r="T62" s="71">
        <f t="shared" si="0"/>
        <v>876.48000000000013</v>
      </c>
    </row>
    <row r="63" spans="2:20" x14ac:dyDescent="0.25">
      <c r="B63" s="60" t="s">
        <v>43</v>
      </c>
      <c r="C63" s="65"/>
      <c r="D63" s="65"/>
      <c r="E63" s="65"/>
      <c r="F63" s="65"/>
      <c r="G63" s="65"/>
      <c r="H63" s="65">
        <v>25.92</v>
      </c>
      <c r="I63" s="65"/>
      <c r="J63" s="65"/>
      <c r="K63" s="65"/>
      <c r="L63" s="65"/>
      <c r="M63" s="65">
        <v>25.92</v>
      </c>
      <c r="N63" s="65"/>
      <c r="O63" s="65">
        <v>181.44000000000005</v>
      </c>
      <c r="P63" s="65">
        <v>207.36000000000007</v>
      </c>
      <c r="Q63" s="65">
        <v>155.52000000000004</v>
      </c>
      <c r="R63" s="65">
        <v>77.760000000000005</v>
      </c>
      <c r="S63" s="65">
        <v>171.07200000000003</v>
      </c>
      <c r="T63" s="71">
        <f t="shared" si="0"/>
        <v>844.99200000000008</v>
      </c>
    </row>
    <row r="64" spans="2:20" x14ac:dyDescent="0.25">
      <c r="B64" s="36" t="s">
        <v>16</v>
      </c>
      <c r="C64" s="64"/>
      <c r="D64" s="64"/>
      <c r="E64" s="64"/>
      <c r="F64" s="64"/>
      <c r="G64" s="64"/>
      <c r="H64" s="64">
        <v>24.623999999999999</v>
      </c>
      <c r="I64" s="64"/>
      <c r="J64" s="64">
        <v>75.168000000000006</v>
      </c>
      <c r="K64" s="64">
        <v>12.96</v>
      </c>
      <c r="L64" s="64">
        <v>25.176000000000002</v>
      </c>
      <c r="M64" s="64">
        <v>50.544000000000004</v>
      </c>
      <c r="N64" s="64"/>
      <c r="O64" s="64">
        <v>101.08800000000001</v>
      </c>
      <c r="P64" s="64">
        <v>50.544000000000004</v>
      </c>
      <c r="Q64" s="64">
        <v>290.97727199999997</v>
      </c>
      <c r="R64" s="64">
        <v>101.08800000000001</v>
      </c>
      <c r="S64" s="64">
        <v>75.816000000000003</v>
      </c>
      <c r="T64" s="71">
        <f t="shared" si="0"/>
        <v>807.9852719999999</v>
      </c>
    </row>
    <row r="65" spans="2:20" x14ac:dyDescent="0.25">
      <c r="B65" s="60" t="s">
        <v>8</v>
      </c>
      <c r="C65" s="65"/>
      <c r="D65" s="65"/>
      <c r="E65" s="65"/>
      <c r="F65" s="65"/>
      <c r="G65" s="65">
        <v>51.84</v>
      </c>
      <c r="H65" s="65"/>
      <c r="I65" s="65"/>
      <c r="J65" s="65"/>
      <c r="K65" s="65"/>
      <c r="L65" s="65"/>
      <c r="M65" s="65"/>
      <c r="N65" s="65"/>
      <c r="O65" s="65">
        <v>136.80000000000001</v>
      </c>
      <c r="P65" s="65">
        <v>316.44</v>
      </c>
      <c r="Q65" s="65">
        <v>203.04000000000002</v>
      </c>
      <c r="R65" s="65"/>
      <c r="S65" s="65">
        <v>75.492000000000004</v>
      </c>
      <c r="T65" s="71">
        <f t="shared" si="0"/>
        <v>783.61200000000008</v>
      </c>
    </row>
    <row r="66" spans="2:20" x14ac:dyDescent="0.25">
      <c r="B66" s="36" t="s">
        <v>13</v>
      </c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>
        <v>350.36400000000003</v>
      </c>
      <c r="R66" s="64">
        <v>25.92</v>
      </c>
      <c r="S66" s="64">
        <v>298.0800000000001</v>
      </c>
      <c r="T66" s="71">
        <f t="shared" si="0"/>
        <v>674.36400000000015</v>
      </c>
    </row>
    <row r="67" spans="2:20" x14ac:dyDescent="0.25">
      <c r="B67" s="60" t="s">
        <v>60</v>
      </c>
      <c r="C67" s="65"/>
      <c r="D67" s="65"/>
      <c r="E67" s="65"/>
      <c r="F67" s="65"/>
      <c r="G67" s="65"/>
      <c r="H67" s="65"/>
      <c r="I67" s="65"/>
      <c r="J67" s="65"/>
      <c r="K67" s="65"/>
      <c r="L67" s="65"/>
      <c r="M67" s="65"/>
      <c r="N67" s="65">
        <v>265.19100000000003</v>
      </c>
      <c r="O67" s="65"/>
      <c r="P67" s="65">
        <v>140.35599999999999</v>
      </c>
      <c r="Q67" s="65">
        <v>24.965</v>
      </c>
      <c r="R67" s="65">
        <v>149.09300000000002</v>
      </c>
      <c r="S67" s="65">
        <v>72.873999999999995</v>
      </c>
      <c r="T67" s="71">
        <f t="shared" si="0"/>
        <v>652.47900000000004</v>
      </c>
    </row>
    <row r="68" spans="2:20" x14ac:dyDescent="0.25">
      <c r="B68" s="36" t="s">
        <v>19</v>
      </c>
      <c r="C68" s="64"/>
      <c r="D68" s="64"/>
      <c r="E68" s="64"/>
      <c r="F68" s="64"/>
      <c r="G68" s="64"/>
      <c r="H68" s="64">
        <v>22.68</v>
      </c>
      <c r="I68" s="64"/>
      <c r="J68" s="64"/>
      <c r="K68" s="64">
        <v>21.6</v>
      </c>
      <c r="L68" s="64"/>
      <c r="M68" s="64">
        <v>89.51400000000001</v>
      </c>
      <c r="N68" s="64">
        <v>45.36</v>
      </c>
      <c r="O68" s="64">
        <v>150.73200000000003</v>
      </c>
      <c r="P68" s="64">
        <v>22.5</v>
      </c>
      <c r="Q68" s="64">
        <v>241.44300000000001</v>
      </c>
      <c r="R68" s="64">
        <v>25.92</v>
      </c>
      <c r="S68" s="64">
        <v>25.92</v>
      </c>
      <c r="T68" s="71">
        <f t="shared" si="0"/>
        <v>645.66899999999998</v>
      </c>
    </row>
    <row r="69" spans="2:20" x14ac:dyDescent="0.25">
      <c r="B69" s="60" t="s">
        <v>37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>
        <v>77.760000000000005</v>
      </c>
      <c r="O69" s="65"/>
      <c r="P69" s="65"/>
      <c r="Q69" s="65">
        <v>335.04000000000013</v>
      </c>
      <c r="R69" s="65">
        <v>25.92</v>
      </c>
      <c r="S69" s="65">
        <v>129.60000000000002</v>
      </c>
      <c r="T69" s="71">
        <f t="shared" si="0"/>
        <v>568.32000000000016</v>
      </c>
    </row>
    <row r="70" spans="2:20" x14ac:dyDescent="0.25">
      <c r="B70" s="36" t="s">
        <v>62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>
        <v>76.787999999999997</v>
      </c>
      <c r="O70" s="64">
        <v>75.192000000000007</v>
      </c>
      <c r="P70" s="64">
        <v>123.19200000000001</v>
      </c>
      <c r="Q70" s="64">
        <v>48</v>
      </c>
      <c r="R70" s="64">
        <v>179.172</v>
      </c>
      <c r="S70" s="64">
        <v>25.596</v>
      </c>
      <c r="T70" s="71">
        <f t="shared" si="0"/>
        <v>527.94000000000005</v>
      </c>
    </row>
    <row r="71" spans="2:20" x14ac:dyDescent="0.25">
      <c r="B71" s="60" t="s">
        <v>52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5">
        <v>311.04000000000013</v>
      </c>
      <c r="P71" s="65">
        <v>50.688000000000002</v>
      </c>
      <c r="Q71" s="65">
        <v>102.384</v>
      </c>
      <c r="R71" s="65"/>
      <c r="S71" s="65">
        <v>48.335999999999999</v>
      </c>
      <c r="T71" s="71">
        <f t="shared" si="0"/>
        <v>512.44800000000009</v>
      </c>
    </row>
    <row r="72" spans="2:20" x14ac:dyDescent="0.25">
      <c r="B72" s="36" t="s">
        <v>39</v>
      </c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>
        <v>24.6</v>
      </c>
      <c r="O72" s="64"/>
      <c r="P72" s="64">
        <v>71.400000000000006</v>
      </c>
      <c r="Q72" s="64">
        <v>364.75200000000007</v>
      </c>
      <c r="R72" s="64">
        <v>46.800000000000004</v>
      </c>
      <c r="S72" s="64"/>
      <c r="T72" s="71">
        <f t="shared" si="0"/>
        <v>507.55200000000008</v>
      </c>
    </row>
    <row r="73" spans="2:20" x14ac:dyDescent="0.25">
      <c r="B73" s="60" t="s">
        <v>61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>
        <v>76.656000000000006</v>
      </c>
      <c r="N73" s="65"/>
      <c r="O73" s="65">
        <v>51.84</v>
      </c>
      <c r="P73" s="65">
        <v>280.15200000000004</v>
      </c>
      <c r="Q73" s="65">
        <v>47.49</v>
      </c>
      <c r="R73" s="65"/>
      <c r="S73" s="65"/>
      <c r="T73" s="71">
        <f t="shared" si="0"/>
        <v>456.13800000000003</v>
      </c>
    </row>
    <row r="74" spans="2:20" x14ac:dyDescent="0.25">
      <c r="B74" s="36" t="s">
        <v>47</v>
      </c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>
        <v>190.07999999999998</v>
      </c>
      <c r="Q74" s="64">
        <v>166.572</v>
      </c>
      <c r="R74" s="64"/>
      <c r="S74" s="64"/>
      <c r="T74" s="71">
        <f t="shared" si="0"/>
        <v>356.65199999999999</v>
      </c>
    </row>
    <row r="75" spans="2:20" x14ac:dyDescent="0.25">
      <c r="B75" s="60" t="s">
        <v>46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5">
        <v>50.543999999999997</v>
      </c>
      <c r="P75" s="65"/>
      <c r="Q75" s="65">
        <v>153.57599999999999</v>
      </c>
      <c r="R75" s="65">
        <v>51.84</v>
      </c>
      <c r="S75" s="65">
        <v>77.436000000000007</v>
      </c>
      <c r="T75" s="71">
        <f t="shared" si="0"/>
        <v>333.39600000000002</v>
      </c>
    </row>
    <row r="76" spans="2:20" x14ac:dyDescent="0.25">
      <c r="B76" s="36" t="s">
        <v>63</v>
      </c>
      <c r="C76" s="64"/>
      <c r="D76" s="64"/>
      <c r="E76" s="64"/>
      <c r="F76" s="64"/>
      <c r="G76" s="64"/>
      <c r="H76" s="64"/>
      <c r="I76" s="64"/>
      <c r="J76" s="64"/>
      <c r="K76" s="64">
        <v>77.760000000000005</v>
      </c>
      <c r="L76" s="64">
        <v>77.760000000000005</v>
      </c>
      <c r="M76" s="64"/>
      <c r="N76" s="64">
        <v>25.92</v>
      </c>
      <c r="O76" s="64"/>
      <c r="P76" s="64"/>
      <c r="Q76" s="64">
        <v>51.84</v>
      </c>
      <c r="R76" s="64">
        <v>25.92</v>
      </c>
      <c r="S76" s="64"/>
      <c r="T76" s="71">
        <f t="shared" si="0"/>
        <v>259.2</v>
      </c>
    </row>
    <row r="77" spans="2:20" x14ac:dyDescent="0.25">
      <c r="B77" s="60" t="s">
        <v>48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>
        <v>72.575999999999993</v>
      </c>
      <c r="N77" s="65">
        <v>51.84</v>
      </c>
      <c r="O77" s="65"/>
      <c r="P77" s="65">
        <v>97.731999999999999</v>
      </c>
      <c r="Q77" s="65"/>
      <c r="R77" s="65"/>
      <c r="S77" s="65">
        <v>25.92</v>
      </c>
      <c r="T77" s="71">
        <f t="shared" si="0"/>
        <v>248.06799999999998</v>
      </c>
    </row>
    <row r="78" spans="2:20" x14ac:dyDescent="0.25">
      <c r="B78" s="36" t="s">
        <v>65</v>
      </c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>
        <v>205.44000000000005</v>
      </c>
      <c r="R78" s="64">
        <v>25.92</v>
      </c>
      <c r="S78" s="64"/>
      <c r="T78" s="71">
        <f t="shared" si="0"/>
        <v>231.36000000000007</v>
      </c>
    </row>
    <row r="79" spans="2:20" x14ac:dyDescent="0.25">
      <c r="B79" s="60" t="s">
        <v>10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5"/>
      <c r="P79" s="65">
        <v>128.62800000000001</v>
      </c>
      <c r="Q79" s="65"/>
      <c r="R79" s="65">
        <v>51.84</v>
      </c>
      <c r="S79" s="65">
        <v>25.92</v>
      </c>
      <c r="T79" s="71">
        <f t="shared" si="0"/>
        <v>206.38800000000003</v>
      </c>
    </row>
    <row r="80" spans="2:20" x14ac:dyDescent="0.25">
      <c r="B80" s="36" t="s">
        <v>221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>
        <v>100.44</v>
      </c>
      <c r="R80" s="64">
        <v>51.192</v>
      </c>
      <c r="S80" s="64">
        <v>51.192</v>
      </c>
      <c r="T80" s="71">
        <f t="shared" si="0"/>
        <v>202.82400000000001</v>
      </c>
    </row>
    <row r="81" spans="2:20" x14ac:dyDescent="0.25">
      <c r="B81" s="60" t="s">
        <v>64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5"/>
      <c r="P81" s="65"/>
      <c r="Q81" s="65">
        <v>91.853999999999999</v>
      </c>
      <c r="R81" s="65">
        <v>58.968000000000004</v>
      </c>
      <c r="S81" s="65"/>
      <c r="T81" s="71">
        <f t="shared" si="0"/>
        <v>150.822</v>
      </c>
    </row>
    <row r="82" spans="2:20" x14ac:dyDescent="0.25">
      <c r="B82" s="36" t="s">
        <v>15</v>
      </c>
      <c r="C82" s="64"/>
      <c r="D82" s="64"/>
      <c r="E82" s="64"/>
      <c r="F82" s="64"/>
      <c r="G82" s="64"/>
      <c r="H82" s="64">
        <v>25.92</v>
      </c>
      <c r="I82" s="64">
        <v>51.84</v>
      </c>
      <c r="J82" s="64"/>
      <c r="K82" s="64"/>
      <c r="L82" s="64"/>
      <c r="M82" s="64"/>
      <c r="N82" s="64">
        <v>25.92</v>
      </c>
      <c r="O82" s="64"/>
      <c r="P82" s="64">
        <v>11.664</v>
      </c>
      <c r="Q82" s="64"/>
      <c r="R82" s="64"/>
      <c r="S82" s="64"/>
      <c r="T82" s="71">
        <f t="shared" si="0"/>
        <v>115.34400000000001</v>
      </c>
    </row>
    <row r="83" spans="2:20" x14ac:dyDescent="0.25">
      <c r="B83" s="60" t="s">
        <v>222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5"/>
      <c r="P83" s="65"/>
      <c r="Q83" s="65"/>
      <c r="R83" s="65"/>
      <c r="S83" s="65">
        <v>25.92</v>
      </c>
      <c r="T83" s="71">
        <f t="shared" si="0"/>
        <v>25.92</v>
      </c>
    </row>
    <row r="84" spans="2:20" x14ac:dyDescent="0.25">
      <c r="B84" s="36" t="s">
        <v>45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>
        <v>25.92</v>
      </c>
      <c r="O84" s="64"/>
      <c r="P84" s="64"/>
      <c r="Q84" s="64"/>
      <c r="R84" s="64"/>
      <c r="S84" s="64"/>
      <c r="T84" s="71">
        <f t="shared" si="0"/>
        <v>25.92</v>
      </c>
    </row>
    <row r="85" spans="2:20" x14ac:dyDescent="0.25">
      <c r="B85" s="60" t="s">
        <v>66</v>
      </c>
      <c r="C85" s="65"/>
      <c r="D85" s="65"/>
      <c r="E85" s="65"/>
      <c r="F85" s="65"/>
      <c r="G85" s="65"/>
      <c r="H85" s="65"/>
      <c r="I85" s="65">
        <v>24</v>
      </c>
      <c r="J85" s="65"/>
      <c r="K85" s="65"/>
      <c r="L85" s="65"/>
      <c r="M85" s="65"/>
      <c r="N85" s="65"/>
      <c r="O85" s="65"/>
      <c r="P85" s="65"/>
      <c r="Q85" s="65"/>
      <c r="R85" s="65"/>
      <c r="S85" s="65"/>
      <c r="T85" s="71">
        <f t="shared" si="0"/>
        <v>24</v>
      </c>
    </row>
    <row r="86" spans="2:20" ht="15.75" thickBot="1" x14ac:dyDescent="0.3">
      <c r="B86" s="68" t="s">
        <v>57</v>
      </c>
      <c r="C86" s="69">
        <f t="shared" ref="C86:T86" si="1">SUM(C48:C85)</f>
        <v>46.007999999999996</v>
      </c>
      <c r="D86" s="69">
        <f t="shared" si="1"/>
        <v>46.007999999999996</v>
      </c>
      <c r="E86" s="69">
        <f t="shared" si="1"/>
        <v>175.63200000000001</v>
      </c>
      <c r="F86" s="69">
        <f t="shared" si="1"/>
        <v>279.93600000000004</v>
      </c>
      <c r="G86" s="69">
        <f t="shared" si="1"/>
        <v>304.63200000000006</v>
      </c>
      <c r="H86" s="69">
        <f t="shared" si="1"/>
        <v>389.44800000000004</v>
      </c>
      <c r="I86" s="69">
        <f t="shared" si="1"/>
        <v>584.89200000000005</v>
      </c>
      <c r="J86" s="69">
        <f t="shared" si="1"/>
        <v>527.41200000000003</v>
      </c>
      <c r="K86" s="69">
        <f t="shared" si="1"/>
        <v>547.404</v>
      </c>
      <c r="L86" s="69">
        <f t="shared" si="1"/>
        <v>609.16800000000012</v>
      </c>
      <c r="M86" s="69">
        <f t="shared" si="1"/>
        <v>2463.444</v>
      </c>
      <c r="N86" s="69">
        <f t="shared" si="1"/>
        <v>4292.1030000000019</v>
      </c>
      <c r="O86" s="69">
        <f t="shared" si="1"/>
        <v>5811.9119999999994</v>
      </c>
      <c r="P86" s="69">
        <f t="shared" si="1"/>
        <v>8462.985999999999</v>
      </c>
      <c r="Q86" s="69">
        <f t="shared" si="1"/>
        <v>12145.537272000003</v>
      </c>
      <c r="R86" s="69">
        <f t="shared" si="1"/>
        <v>4437.0690000000004</v>
      </c>
      <c r="S86" s="69">
        <f t="shared" si="1"/>
        <v>5669.1280000000006</v>
      </c>
      <c r="T86" s="70">
        <f t="shared" si="1"/>
        <v>46792.719272000002</v>
      </c>
    </row>
    <row r="87" spans="2:20" ht="15.75" thickTop="1" x14ac:dyDescent="0.25"/>
  </sheetData>
  <sortState ref="B48:T85">
    <sortCondition descending="1" ref="T48:T85"/>
  </sortState>
  <mergeCells count="5">
    <mergeCell ref="B1:C1"/>
    <mergeCell ref="B2:C2"/>
    <mergeCell ref="B3:C3"/>
    <mergeCell ref="B45:C45"/>
    <mergeCell ref="B46:C46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T65"/>
  <sheetViews>
    <sheetView showGridLines="0" topLeftCell="J47" workbookViewId="0">
      <selection activeCell="B1" sqref="B1:C1"/>
    </sheetView>
  </sheetViews>
  <sheetFormatPr baseColWidth="10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15" width="11.42578125" style="2"/>
    <col min="16" max="16" width="12.5703125" style="72" customWidth="1"/>
    <col min="17" max="20" width="11.42578125" style="2"/>
  </cols>
  <sheetData>
    <row r="1" spans="2:16" ht="15.75" thickTop="1" x14ac:dyDescent="0.25">
      <c r="B1" s="139" t="s">
        <v>237</v>
      </c>
      <c r="C1" s="140"/>
    </row>
    <row r="2" spans="2:16" ht="15.75" x14ac:dyDescent="0.25">
      <c r="B2" s="155" t="s">
        <v>90</v>
      </c>
      <c r="C2" s="156"/>
      <c r="D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73"/>
    </row>
    <row r="3" spans="2:16" x14ac:dyDescent="0.25">
      <c r="B3" s="143" t="s">
        <v>1</v>
      </c>
      <c r="C3" s="144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73"/>
    </row>
    <row r="4" spans="2:16" x14ac:dyDescent="0.25">
      <c r="B4" s="74" t="s">
        <v>3</v>
      </c>
      <c r="C4" s="75" t="s">
        <v>91</v>
      </c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73"/>
    </row>
    <row r="5" spans="2:16" x14ac:dyDescent="0.25">
      <c r="B5" s="36" t="s">
        <v>5</v>
      </c>
      <c r="C5" s="37">
        <v>9338.259600000003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73"/>
    </row>
    <row r="6" spans="2:16" x14ac:dyDescent="0.25">
      <c r="B6" s="76" t="s">
        <v>13</v>
      </c>
      <c r="C6" s="77">
        <v>5929.3036800000118</v>
      </c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73"/>
    </row>
    <row r="7" spans="2:16" x14ac:dyDescent="0.25">
      <c r="B7" s="36" t="s">
        <v>10</v>
      </c>
      <c r="C7" s="37">
        <v>4260.8519999999962</v>
      </c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73"/>
    </row>
    <row r="8" spans="2:16" x14ac:dyDescent="0.25">
      <c r="B8" s="76" t="s">
        <v>36</v>
      </c>
      <c r="C8" s="77">
        <v>3176.172</v>
      </c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73"/>
    </row>
    <row r="9" spans="2:16" x14ac:dyDescent="0.25">
      <c r="B9" s="36" t="s">
        <v>11</v>
      </c>
      <c r="C9" s="37">
        <v>2888.7840000000019</v>
      </c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73"/>
    </row>
    <row r="10" spans="2:16" x14ac:dyDescent="0.25">
      <c r="B10" s="76" t="s">
        <v>6</v>
      </c>
      <c r="C10" s="77">
        <v>2757.401999999996</v>
      </c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73"/>
    </row>
    <row r="11" spans="2:16" x14ac:dyDescent="0.25">
      <c r="B11" s="36" t="s">
        <v>37</v>
      </c>
      <c r="C11" s="37">
        <v>2433.5347680000004</v>
      </c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73"/>
    </row>
    <row r="12" spans="2:16" x14ac:dyDescent="0.25">
      <c r="B12" s="76" t="s">
        <v>48</v>
      </c>
      <c r="C12" s="77">
        <v>2403.7490000000003</v>
      </c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73"/>
    </row>
    <row r="13" spans="2:16" x14ac:dyDescent="0.25">
      <c r="B13" s="36" t="s">
        <v>51</v>
      </c>
      <c r="C13" s="37">
        <v>2280.9610000000021</v>
      </c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73"/>
    </row>
    <row r="14" spans="2:16" x14ac:dyDescent="0.25">
      <c r="B14" s="76" t="s">
        <v>8</v>
      </c>
      <c r="C14" s="77">
        <v>2013.9300000000007</v>
      </c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73"/>
    </row>
    <row r="15" spans="2:16" x14ac:dyDescent="0.25">
      <c r="B15" s="36" t="s">
        <v>41</v>
      </c>
      <c r="C15" s="37">
        <v>1492.9919999999997</v>
      </c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73"/>
    </row>
    <row r="16" spans="2:16" x14ac:dyDescent="0.25">
      <c r="B16" s="76" t="s">
        <v>9</v>
      </c>
      <c r="C16" s="77">
        <v>1479.7080000000001</v>
      </c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73"/>
    </row>
    <row r="17" spans="2:16" x14ac:dyDescent="0.25">
      <c r="B17" s="36" t="s">
        <v>16</v>
      </c>
      <c r="C17" s="37">
        <v>1435.1832719999995</v>
      </c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73"/>
    </row>
    <row r="18" spans="2:16" x14ac:dyDescent="0.25">
      <c r="B18" s="76" t="s">
        <v>7</v>
      </c>
      <c r="C18" s="77">
        <v>1423.1940000000004</v>
      </c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73"/>
    </row>
    <row r="19" spans="2:16" x14ac:dyDescent="0.25">
      <c r="B19" s="36" t="s">
        <v>17</v>
      </c>
      <c r="C19" s="37">
        <v>1255.8239999999996</v>
      </c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73"/>
    </row>
    <row r="20" spans="2:16" x14ac:dyDescent="0.25">
      <c r="B20" s="76" t="s">
        <v>12</v>
      </c>
      <c r="C20" s="77">
        <v>931.72799999999961</v>
      </c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73"/>
    </row>
    <row r="21" spans="2:16" x14ac:dyDescent="0.25">
      <c r="B21" s="36" t="s">
        <v>18</v>
      </c>
      <c r="C21" s="37">
        <v>855.35999999999967</v>
      </c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73"/>
    </row>
    <row r="22" spans="2:16" x14ac:dyDescent="0.25">
      <c r="B22" s="76" t="s">
        <v>45</v>
      </c>
      <c r="C22" s="77">
        <v>542.41920000000027</v>
      </c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73"/>
    </row>
    <row r="23" spans="2:16" x14ac:dyDescent="0.25">
      <c r="B23" s="36" t="s">
        <v>60</v>
      </c>
      <c r="C23" s="37">
        <v>388.80000000000018</v>
      </c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73"/>
    </row>
    <row r="24" spans="2:16" x14ac:dyDescent="0.25">
      <c r="B24" s="76" t="s">
        <v>65</v>
      </c>
      <c r="C24" s="77">
        <v>259.2000000000001</v>
      </c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73"/>
    </row>
    <row r="25" spans="2:16" x14ac:dyDescent="0.25">
      <c r="B25" s="36" t="s">
        <v>49</v>
      </c>
      <c r="C25" s="37">
        <v>255.96</v>
      </c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73"/>
    </row>
    <row r="26" spans="2:16" x14ac:dyDescent="0.25">
      <c r="B26" s="76" t="s">
        <v>39</v>
      </c>
      <c r="C26" s="77">
        <v>233.28000000000009</v>
      </c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73"/>
    </row>
    <row r="27" spans="2:16" x14ac:dyDescent="0.25">
      <c r="B27" s="36" t="s">
        <v>92</v>
      </c>
      <c r="C27" s="37">
        <v>229.39200000000005</v>
      </c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73"/>
    </row>
    <row r="28" spans="2:16" x14ac:dyDescent="0.25">
      <c r="B28" s="76" t="s">
        <v>93</v>
      </c>
      <c r="C28" s="77">
        <v>164.01599999999999</v>
      </c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73"/>
    </row>
    <row r="29" spans="2:16" x14ac:dyDescent="0.25">
      <c r="B29" s="36" t="s">
        <v>19</v>
      </c>
      <c r="C29" s="37">
        <v>77.760000000000005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73"/>
    </row>
    <row r="30" spans="2:16" x14ac:dyDescent="0.25">
      <c r="B30" s="76" t="s">
        <v>20</v>
      </c>
      <c r="C30" s="77">
        <v>49.247999999999998</v>
      </c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73"/>
    </row>
    <row r="31" spans="2:16" x14ac:dyDescent="0.25">
      <c r="B31" s="36" t="s">
        <v>61</v>
      </c>
      <c r="C31" s="37">
        <v>47.304000000000002</v>
      </c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73"/>
    </row>
    <row r="32" spans="2:16" ht="15.75" thickBot="1" x14ac:dyDescent="0.3">
      <c r="B32" s="78" t="s">
        <v>57</v>
      </c>
      <c r="C32" s="79">
        <f>SUM(C5:C31)</f>
        <v>48604.316520000015</v>
      </c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73"/>
    </row>
    <row r="33" spans="2:16" ht="16.5" thickTop="1" thickBot="1" x14ac:dyDescent="0.3"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73"/>
    </row>
    <row r="34" spans="2:16" ht="16.5" thickTop="1" x14ac:dyDescent="0.25">
      <c r="B34" s="157" t="s">
        <v>90</v>
      </c>
      <c r="C34" s="158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73"/>
    </row>
    <row r="35" spans="2:16" ht="15.75" thickBot="1" x14ac:dyDescent="0.3">
      <c r="B35" s="153" t="s">
        <v>1</v>
      </c>
      <c r="C35" s="154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73"/>
    </row>
    <row r="36" spans="2:16" ht="15.75" thickTop="1" x14ac:dyDescent="0.25">
      <c r="B36" s="80" t="s">
        <v>3</v>
      </c>
      <c r="C36" s="81" t="s">
        <v>24</v>
      </c>
      <c r="D36" s="81" t="s">
        <v>25</v>
      </c>
      <c r="E36" s="81" t="s">
        <v>26</v>
      </c>
      <c r="F36" s="81" t="s">
        <v>27</v>
      </c>
      <c r="G36" s="81" t="s">
        <v>28</v>
      </c>
      <c r="H36" s="81" t="s">
        <v>29</v>
      </c>
      <c r="I36" s="81" t="s">
        <v>30</v>
      </c>
      <c r="J36" s="81" t="s">
        <v>31</v>
      </c>
      <c r="K36" s="81" t="s">
        <v>32</v>
      </c>
      <c r="L36" s="81" t="s">
        <v>33</v>
      </c>
      <c r="M36" s="81" t="s">
        <v>34</v>
      </c>
      <c r="N36" s="81" t="s">
        <v>220</v>
      </c>
      <c r="O36" s="81" t="s">
        <v>236</v>
      </c>
      <c r="P36" s="82" t="s">
        <v>21</v>
      </c>
    </row>
    <row r="37" spans="2:16" x14ac:dyDescent="0.25">
      <c r="B37" s="36" t="s">
        <v>5</v>
      </c>
      <c r="C37" s="64">
        <v>222.91200000000001</v>
      </c>
      <c r="D37" s="64">
        <v>856.44020000000057</v>
      </c>
      <c r="E37" s="64">
        <v>481.60540000000026</v>
      </c>
      <c r="F37" s="64">
        <v>432.20200000000017</v>
      </c>
      <c r="G37" s="64">
        <v>567.16300000000035</v>
      </c>
      <c r="H37" s="64">
        <v>809.02380000000062</v>
      </c>
      <c r="I37" s="64">
        <v>1267.2326000000007</v>
      </c>
      <c r="J37" s="64">
        <v>920.96480000000054</v>
      </c>
      <c r="K37" s="64">
        <v>586.55000000000041</v>
      </c>
      <c r="L37" s="64">
        <v>1099.9762000000007</v>
      </c>
      <c r="M37" s="64">
        <v>701.36760000000038</v>
      </c>
      <c r="N37" s="64">
        <v>610.27700000000027</v>
      </c>
      <c r="O37" s="64">
        <v>782.54500000000041</v>
      </c>
      <c r="P37" s="83">
        <f t="shared" ref="P37:P63" si="0">SUM(C37:O37)</f>
        <v>9338.2596000000067</v>
      </c>
    </row>
    <row r="38" spans="2:16" x14ac:dyDescent="0.25">
      <c r="B38" s="76" t="s">
        <v>13</v>
      </c>
      <c r="C38" s="84">
        <v>71.28</v>
      </c>
      <c r="D38" s="84">
        <v>103.68</v>
      </c>
      <c r="E38" s="84">
        <v>285.12000000000012</v>
      </c>
      <c r="F38" s="84">
        <v>460.08000000000021</v>
      </c>
      <c r="G38" s="84">
        <v>725.75999999999988</v>
      </c>
      <c r="H38" s="84">
        <v>767.87999999999977</v>
      </c>
      <c r="I38" s="84">
        <v>586.4659200000001</v>
      </c>
      <c r="J38" s="84">
        <v>544.32000000000016</v>
      </c>
      <c r="K38" s="84">
        <v>751.67999999999984</v>
      </c>
      <c r="L38" s="84">
        <v>285.12000000000012</v>
      </c>
      <c r="M38" s="84">
        <v>492.48000000000025</v>
      </c>
      <c r="N38" s="84">
        <v>492.48000000000025</v>
      </c>
      <c r="O38" s="84">
        <v>362.95776000000018</v>
      </c>
      <c r="P38" s="83">
        <f t="shared" si="0"/>
        <v>5929.3036800000009</v>
      </c>
    </row>
    <row r="39" spans="2:16" x14ac:dyDescent="0.25">
      <c r="B39" s="36" t="s">
        <v>10</v>
      </c>
      <c r="C39" s="64">
        <v>68.039999999999992</v>
      </c>
      <c r="D39" s="64">
        <v>249.48000000000008</v>
      </c>
      <c r="E39" s="64">
        <v>48.275999999999996</v>
      </c>
      <c r="F39" s="64">
        <v>693.3599999999999</v>
      </c>
      <c r="G39" s="64">
        <v>114.12</v>
      </c>
      <c r="H39" s="64">
        <v>179.55</v>
      </c>
      <c r="I39" s="64">
        <v>136.08000000000001</v>
      </c>
      <c r="J39" s="64">
        <v>459.57600000000008</v>
      </c>
      <c r="K39" s="64">
        <v>831.45599999999956</v>
      </c>
      <c r="L39" s="64">
        <v>280.08000000000004</v>
      </c>
      <c r="M39" s="64">
        <v>732.09599999999955</v>
      </c>
      <c r="N39" s="64">
        <v>365.05800000000005</v>
      </c>
      <c r="O39" s="64">
        <v>103.68</v>
      </c>
      <c r="P39" s="83">
        <f t="shared" si="0"/>
        <v>4260.851999999999</v>
      </c>
    </row>
    <row r="40" spans="2:16" x14ac:dyDescent="0.25">
      <c r="B40" s="76" t="s">
        <v>36</v>
      </c>
      <c r="C40" s="84"/>
      <c r="D40" s="84"/>
      <c r="E40" s="84">
        <v>76.787999999999997</v>
      </c>
      <c r="F40" s="84">
        <v>51.192</v>
      </c>
      <c r="G40" s="84">
        <v>25.596</v>
      </c>
      <c r="H40" s="84"/>
      <c r="I40" s="84">
        <v>230.364</v>
      </c>
      <c r="J40" s="84">
        <v>255.96</v>
      </c>
      <c r="K40" s="84">
        <v>563.11199999999997</v>
      </c>
      <c r="L40" s="84">
        <v>537.51599999999996</v>
      </c>
      <c r="M40" s="84">
        <v>963.90000000000009</v>
      </c>
      <c r="N40" s="84">
        <v>318.16800000000001</v>
      </c>
      <c r="O40" s="84">
        <v>153.57599999999999</v>
      </c>
      <c r="P40" s="83">
        <f t="shared" si="0"/>
        <v>3176.172</v>
      </c>
    </row>
    <row r="41" spans="2:16" x14ac:dyDescent="0.25">
      <c r="B41" s="36" t="s">
        <v>11</v>
      </c>
      <c r="C41" s="64"/>
      <c r="D41" s="64">
        <v>152.28000000000003</v>
      </c>
      <c r="E41" s="64">
        <v>51.84</v>
      </c>
      <c r="F41" s="64"/>
      <c r="G41" s="64">
        <v>199.58400000000003</v>
      </c>
      <c r="H41" s="64">
        <v>175.608</v>
      </c>
      <c r="I41" s="64">
        <v>318.16800000000006</v>
      </c>
      <c r="J41" s="64">
        <v>355.10399999999998</v>
      </c>
      <c r="K41" s="64">
        <v>129.60000000000002</v>
      </c>
      <c r="L41" s="64">
        <v>405.00000000000017</v>
      </c>
      <c r="M41" s="64">
        <v>482.76000000000016</v>
      </c>
      <c r="N41" s="64">
        <v>392.04000000000008</v>
      </c>
      <c r="O41" s="64">
        <v>226.80000000000007</v>
      </c>
      <c r="P41" s="83">
        <f t="shared" si="0"/>
        <v>2888.7840000000006</v>
      </c>
    </row>
    <row r="42" spans="2:16" x14ac:dyDescent="0.25">
      <c r="B42" s="76" t="s">
        <v>6</v>
      </c>
      <c r="C42" s="84"/>
      <c r="D42" s="84"/>
      <c r="E42" s="84">
        <v>73.872</v>
      </c>
      <c r="F42" s="84">
        <v>172.36799999999999</v>
      </c>
      <c r="G42" s="84">
        <v>185.328</v>
      </c>
      <c r="H42" s="84"/>
      <c r="I42" s="84">
        <v>460.0800000000001</v>
      </c>
      <c r="J42" s="84">
        <v>517.10400000000016</v>
      </c>
      <c r="K42" s="84">
        <v>369.36000000000007</v>
      </c>
      <c r="L42" s="84"/>
      <c r="M42" s="84">
        <v>634.55400000000009</v>
      </c>
      <c r="N42" s="84">
        <v>172.36799999999999</v>
      </c>
      <c r="O42" s="84">
        <v>172.36799999999999</v>
      </c>
      <c r="P42" s="83">
        <f t="shared" si="0"/>
        <v>2757.4020000000005</v>
      </c>
    </row>
    <row r="43" spans="2:16" x14ac:dyDescent="0.25">
      <c r="B43" s="36" t="s">
        <v>37</v>
      </c>
      <c r="C43" s="64"/>
      <c r="D43" s="64"/>
      <c r="E43" s="64"/>
      <c r="F43" s="64">
        <v>122.4</v>
      </c>
      <c r="G43" s="64">
        <v>93.483000000000004</v>
      </c>
      <c r="H43" s="64">
        <v>457.77599999999984</v>
      </c>
      <c r="I43" s="64">
        <v>255.86251200000001</v>
      </c>
      <c r="J43" s="64">
        <v>511.63200000000006</v>
      </c>
      <c r="K43" s="64">
        <v>162.792</v>
      </c>
      <c r="L43" s="64">
        <v>357.10200000000009</v>
      </c>
      <c r="M43" s="64">
        <v>190.94400000000002</v>
      </c>
      <c r="N43" s="64">
        <v>165.24</v>
      </c>
      <c r="O43" s="64">
        <v>116.303256</v>
      </c>
      <c r="P43" s="83">
        <f t="shared" si="0"/>
        <v>2433.5347680000004</v>
      </c>
    </row>
    <row r="44" spans="2:16" x14ac:dyDescent="0.25">
      <c r="B44" s="76" t="s">
        <v>48</v>
      </c>
      <c r="C44" s="84"/>
      <c r="D44" s="84">
        <v>363.49399999999997</v>
      </c>
      <c r="E44" s="84"/>
      <c r="F44" s="84">
        <v>242.65799999999999</v>
      </c>
      <c r="G44" s="84">
        <v>24.48</v>
      </c>
      <c r="H44" s="84">
        <v>487.15199999999999</v>
      </c>
      <c r="I44" s="84">
        <v>439.41600000000005</v>
      </c>
      <c r="J44" s="84"/>
      <c r="K44" s="84">
        <v>486.99900000000008</v>
      </c>
      <c r="L44" s="84"/>
      <c r="M44" s="84">
        <v>167.22899999999998</v>
      </c>
      <c r="N44" s="84">
        <v>120.258</v>
      </c>
      <c r="O44" s="84">
        <v>72.063000000000002</v>
      </c>
      <c r="P44" s="83">
        <f t="shared" si="0"/>
        <v>2403.7489999999998</v>
      </c>
    </row>
    <row r="45" spans="2:16" x14ac:dyDescent="0.25">
      <c r="B45" s="36" t="s">
        <v>51</v>
      </c>
      <c r="C45" s="64"/>
      <c r="D45" s="64"/>
      <c r="E45" s="64">
        <v>222.91200000000001</v>
      </c>
      <c r="F45" s="64"/>
      <c r="G45" s="64">
        <v>173.376</v>
      </c>
      <c r="H45" s="64"/>
      <c r="I45" s="64">
        <v>321.98400000000004</v>
      </c>
      <c r="J45" s="64">
        <v>445.82400000000018</v>
      </c>
      <c r="K45" s="64">
        <v>445.82400000000018</v>
      </c>
      <c r="L45" s="64">
        <v>247.68100000000001</v>
      </c>
      <c r="M45" s="64">
        <v>200.44800000000001</v>
      </c>
      <c r="N45" s="64">
        <v>222.91200000000001</v>
      </c>
      <c r="O45" s="64"/>
      <c r="P45" s="83">
        <f t="shared" si="0"/>
        <v>2280.9610000000002</v>
      </c>
    </row>
    <row r="46" spans="2:16" x14ac:dyDescent="0.25">
      <c r="B46" s="76" t="s">
        <v>8</v>
      </c>
      <c r="C46" s="84"/>
      <c r="D46" s="84"/>
      <c r="E46" s="84">
        <v>66.468000000000004</v>
      </c>
      <c r="F46" s="84">
        <v>94.578000000000003</v>
      </c>
      <c r="G46" s="84">
        <v>213.34799999999998</v>
      </c>
      <c r="H46" s="84">
        <v>142.70999999999998</v>
      </c>
      <c r="I46" s="84">
        <v>328.83000000000004</v>
      </c>
      <c r="J46" s="84">
        <v>262.94399999999996</v>
      </c>
      <c r="K46" s="84">
        <v>186.11999999999998</v>
      </c>
      <c r="L46" s="84">
        <v>168.15599999999998</v>
      </c>
      <c r="M46" s="84">
        <v>196.07399999999998</v>
      </c>
      <c r="N46" s="84">
        <v>330.07799999999997</v>
      </c>
      <c r="O46" s="84">
        <v>24.623999999999999</v>
      </c>
      <c r="P46" s="83">
        <f t="shared" si="0"/>
        <v>2013.93</v>
      </c>
    </row>
    <row r="47" spans="2:16" x14ac:dyDescent="0.25">
      <c r="B47" s="36" t="s">
        <v>41</v>
      </c>
      <c r="C47" s="64"/>
      <c r="D47" s="64">
        <v>75.816000000000003</v>
      </c>
      <c r="E47" s="64">
        <v>25.92</v>
      </c>
      <c r="F47" s="64">
        <v>50.544000000000004</v>
      </c>
      <c r="G47" s="64">
        <v>176.904</v>
      </c>
      <c r="H47" s="64">
        <v>101.08800000000001</v>
      </c>
      <c r="I47" s="64">
        <v>303.26399999999995</v>
      </c>
      <c r="J47" s="64">
        <v>252.71999999999997</v>
      </c>
      <c r="K47" s="64">
        <v>252.71999999999997</v>
      </c>
      <c r="L47" s="64"/>
      <c r="M47" s="64">
        <v>152.28000000000003</v>
      </c>
      <c r="N47" s="64">
        <v>101.73600000000002</v>
      </c>
      <c r="O47" s="64"/>
      <c r="P47" s="83">
        <f t="shared" si="0"/>
        <v>1492.992</v>
      </c>
    </row>
    <row r="48" spans="2:16" x14ac:dyDescent="0.25">
      <c r="B48" s="76" t="s">
        <v>9</v>
      </c>
      <c r="C48" s="84"/>
      <c r="D48" s="84"/>
      <c r="E48" s="84"/>
      <c r="F48" s="84"/>
      <c r="G48" s="84">
        <v>153.57599999999999</v>
      </c>
      <c r="H48" s="84">
        <v>176.904</v>
      </c>
      <c r="I48" s="84">
        <v>381.34800000000001</v>
      </c>
      <c r="J48" s="84">
        <v>127.98</v>
      </c>
      <c r="K48" s="84">
        <v>51.192</v>
      </c>
      <c r="L48" s="84">
        <v>255.96</v>
      </c>
      <c r="M48" s="84">
        <v>153.57599999999999</v>
      </c>
      <c r="N48" s="84">
        <v>153.57599999999999</v>
      </c>
      <c r="O48" s="84">
        <v>25.596</v>
      </c>
      <c r="P48" s="83">
        <f t="shared" si="0"/>
        <v>1479.7080000000001</v>
      </c>
    </row>
    <row r="49" spans="2:16" x14ac:dyDescent="0.25">
      <c r="B49" s="36" t="s">
        <v>16</v>
      </c>
      <c r="C49" s="64"/>
      <c r="D49" s="64"/>
      <c r="E49" s="64">
        <v>121.824</v>
      </c>
      <c r="F49" s="64">
        <v>71.927999999999997</v>
      </c>
      <c r="G49" s="64">
        <v>47.951999999999998</v>
      </c>
      <c r="H49" s="64">
        <v>71.927999999999997</v>
      </c>
      <c r="I49" s="64">
        <v>248.83199999999999</v>
      </c>
      <c r="J49" s="64">
        <v>50.544000000000004</v>
      </c>
      <c r="K49" s="64">
        <v>199.422</v>
      </c>
      <c r="L49" s="64">
        <v>23.975999999999999</v>
      </c>
      <c r="M49" s="64">
        <v>375.19199999999995</v>
      </c>
      <c r="N49" s="64">
        <v>97.2</v>
      </c>
      <c r="O49" s="64">
        <v>126.38527200000001</v>
      </c>
      <c r="P49" s="83">
        <f t="shared" si="0"/>
        <v>1435.183272</v>
      </c>
    </row>
    <row r="50" spans="2:16" x14ac:dyDescent="0.25">
      <c r="B50" s="76" t="s">
        <v>7</v>
      </c>
      <c r="C50" s="84"/>
      <c r="D50" s="84"/>
      <c r="E50" s="84"/>
      <c r="F50" s="84">
        <v>181.44000000000003</v>
      </c>
      <c r="G50" s="84">
        <v>142.56</v>
      </c>
      <c r="H50" s="84">
        <v>90.72</v>
      </c>
      <c r="I50" s="84"/>
      <c r="J50" s="84">
        <v>334.02600000000007</v>
      </c>
      <c r="K50" s="84">
        <v>237.28800000000004</v>
      </c>
      <c r="L50" s="84">
        <v>22.68</v>
      </c>
      <c r="M50" s="84">
        <v>239.52000000000004</v>
      </c>
      <c r="N50" s="84">
        <v>103.68</v>
      </c>
      <c r="O50" s="84">
        <v>71.28</v>
      </c>
      <c r="P50" s="83">
        <f t="shared" si="0"/>
        <v>1423.1940000000002</v>
      </c>
    </row>
    <row r="51" spans="2:16" x14ac:dyDescent="0.25">
      <c r="B51" s="36" t="s">
        <v>17</v>
      </c>
      <c r="C51" s="64"/>
      <c r="D51" s="64"/>
      <c r="E51" s="64"/>
      <c r="F51" s="64">
        <v>121.5</v>
      </c>
      <c r="G51" s="64">
        <v>120.042</v>
      </c>
      <c r="H51" s="64">
        <v>24.3</v>
      </c>
      <c r="I51" s="64">
        <v>144.828</v>
      </c>
      <c r="J51" s="64">
        <v>219.34800000000001</v>
      </c>
      <c r="K51" s="64">
        <v>98.334000000000003</v>
      </c>
      <c r="L51" s="64"/>
      <c r="M51" s="64">
        <v>165.726</v>
      </c>
      <c r="N51" s="64">
        <v>241.70400000000001</v>
      </c>
      <c r="O51" s="64">
        <v>120.042</v>
      </c>
      <c r="P51" s="83">
        <f t="shared" si="0"/>
        <v>1255.8240000000001</v>
      </c>
    </row>
    <row r="52" spans="2:16" x14ac:dyDescent="0.25">
      <c r="B52" s="76" t="s">
        <v>12</v>
      </c>
      <c r="C52" s="84"/>
      <c r="D52" s="84"/>
      <c r="E52" s="84">
        <v>77.760000000000005</v>
      </c>
      <c r="F52" s="84"/>
      <c r="G52" s="84">
        <v>25.92</v>
      </c>
      <c r="H52" s="84"/>
      <c r="I52" s="84"/>
      <c r="J52" s="84">
        <v>206.06400000000002</v>
      </c>
      <c r="K52" s="84">
        <v>103.68</v>
      </c>
      <c r="L52" s="84">
        <v>207.36000000000007</v>
      </c>
      <c r="M52" s="84">
        <v>103.584</v>
      </c>
      <c r="N52" s="84">
        <v>51.84</v>
      </c>
      <c r="O52" s="84">
        <v>155.52000000000004</v>
      </c>
      <c r="P52" s="83">
        <f t="shared" si="0"/>
        <v>931.72800000000029</v>
      </c>
    </row>
    <row r="53" spans="2:16" x14ac:dyDescent="0.25">
      <c r="B53" s="36" t="s">
        <v>18</v>
      </c>
      <c r="C53" s="64"/>
      <c r="D53" s="64"/>
      <c r="E53" s="64">
        <v>51.84</v>
      </c>
      <c r="F53" s="64">
        <v>103.68</v>
      </c>
      <c r="G53" s="64">
        <v>77.760000000000005</v>
      </c>
      <c r="H53" s="64"/>
      <c r="I53" s="64"/>
      <c r="J53" s="64">
        <v>77.760000000000005</v>
      </c>
      <c r="K53" s="64"/>
      <c r="L53" s="64">
        <v>362.88000000000017</v>
      </c>
      <c r="M53" s="64"/>
      <c r="N53" s="64">
        <v>77.760000000000005</v>
      </c>
      <c r="O53" s="64">
        <v>103.68</v>
      </c>
      <c r="P53" s="83">
        <f t="shared" si="0"/>
        <v>855.36000000000013</v>
      </c>
    </row>
    <row r="54" spans="2:16" x14ac:dyDescent="0.25">
      <c r="B54" s="76" t="s">
        <v>45</v>
      </c>
      <c r="C54" s="84"/>
      <c r="D54" s="84"/>
      <c r="E54" s="84"/>
      <c r="F54" s="84"/>
      <c r="G54" s="84"/>
      <c r="H54" s="84"/>
      <c r="I54" s="84"/>
      <c r="J54" s="84">
        <v>123.84</v>
      </c>
      <c r="K54" s="84">
        <v>146.13120000000001</v>
      </c>
      <c r="L54" s="84">
        <v>99.072000000000003</v>
      </c>
      <c r="M54" s="84"/>
      <c r="N54" s="84">
        <v>173.376</v>
      </c>
      <c r="O54" s="84"/>
      <c r="P54" s="83">
        <f t="shared" si="0"/>
        <v>542.41920000000005</v>
      </c>
    </row>
    <row r="55" spans="2:16" x14ac:dyDescent="0.25">
      <c r="B55" s="36" t="s">
        <v>60</v>
      </c>
      <c r="C55" s="64"/>
      <c r="D55" s="64"/>
      <c r="E55" s="64"/>
      <c r="F55" s="64"/>
      <c r="G55" s="64"/>
      <c r="H55" s="64"/>
      <c r="I55" s="64"/>
      <c r="J55" s="64">
        <v>77.760000000000005</v>
      </c>
      <c r="K55" s="64"/>
      <c r="L55" s="64"/>
      <c r="M55" s="64">
        <v>207.36000000000007</v>
      </c>
      <c r="N55" s="64">
        <v>51.84</v>
      </c>
      <c r="O55" s="64">
        <v>51.84</v>
      </c>
      <c r="P55" s="83">
        <f t="shared" si="0"/>
        <v>388.80000000000007</v>
      </c>
    </row>
    <row r="56" spans="2:16" x14ac:dyDescent="0.25">
      <c r="B56" s="76" t="s">
        <v>65</v>
      </c>
      <c r="C56" s="84"/>
      <c r="D56" s="84"/>
      <c r="E56" s="84"/>
      <c r="F56" s="84">
        <v>51.84</v>
      </c>
      <c r="G56" s="84">
        <v>51.84</v>
      </c>
      <c r="H56" s="84"/>
      <c r="I56" s="84"/>
      <c r="J56" s="84">
        <v>51.84</v>
      </c>
      <c r="K56" s="84"/>
      <c r="L56" s="84"/>
      <c r="M56" s="84">
        <v>25.92</v>
      </c>
      <c r="N56" s="84">
        <v>51.84</v>
      </c>
      <c r="O56" s="84">
        <v>25.92</v>
      </c>
      <c r="P56" s="83">
        <f t="shared" si="0"/>
        <v>259.2</v>
      </c>
    </row>
    <row r="57" spans="2:16" x14ac:dyDescent="0.25">
      <c r="B57" s="36" t="s">
        <v>49</v>
      </c>
      <c r="C57" s="64"/>
      <c r="D57" s="64"/>
      <c r="E57" s="64"/>
      <c r="F57" s="64"/>
      <c r="G57" s="64">
        <v>51.192</v>
      </c>
      <c r="H57" s="64">
        <v>25.596</v>
      </c>
      <c r="I57" s="64">
        <v>25.596</v>
      </c>
      <c r="J57" s="64"/>
      <c r="K57" s="64">
        <v>102.384</v>
      </c>
      <c r="L57" s="64"/>
      <c r="M57" s="64">
        <v>25.596</v>
      </c>
      <c r="N57" s="64">
        <v>25.596</v>
      </c>
      <c r="O57" s="64"/>
      <c r="P57" s="83">
        <f t="shared" si="0"/>
        <v>255.96</v>
      </c>
    </row>
    <row r="58" spans="2:16" x14ac:dyDescent="0.25">
      <c r="B58" s="76" t="s">
        <v>39</v>
      </c>
      <c r="C58" s="84"/>
      <c r="D58" s="84"/>
      <c r="E58" s="84"/>
      <c r="F58" s="84"/>
      <c r="G58" s="84"/>
      <c r="H58" s="84"/>
      <c r="I58" s="84"/>
      <c r="J58" s="84"/>
      <c r="K58" s="84">
        <v>77.760000000000005</v>
      </c>
      <c r="L58" s="84"/>
      <c r="M58" s="84">
        <v>155.52000000000004</v>
      </c>
      <c r="N58" s="84"/>
      <c r="O58" s="84"/>
      <c r="P58" s="83">
        <f t="shared" si="0"/>
        <v>233.28000000000003</v>
      </c>
    </row>
    <row r="59" spans="2:16" x14ac:dyDescent="0.25">
      <c r="B59" s="36" t="s">
        <v>92</v>
      </c>
      <c r="C59" s="64"/>
      <c r="D59" s="64"/>
      <c r="E59" s="64"/>
      <c r="F59" s="64"/>
      <c r="G59" s="64"/>
      <c r="H59" s="64">
        <v>25.272000000000002</v>
      </c>
      <c r="I59" s="64"/>
      <c r="J59" s="64">
        <v>152.28000000000003</v>
      </c>
      <c r="K59" s="64"/>
      <c r="L59" s="64">
        <v>25.92</v>
      </c>
      <c r="M59" s="64"/>
      <c r="N59" s="64"/>
      <c r="O59" s="64">
        <v>25.92</v>
      </c>
      <c r="P59" s="83">
        <f t="shared" si="0"/>
        <v>229.39200000000005</v>
      </c>
    </row>
    <row r="60" spans="2:16" x14ac:dyDescent="0.25">
      <c r="B60" s="76" t="s">
        <v>93</v>
      </c>
      <c r="C60" s="84"/>
      <c r="D60" s="84"/>
      <c r="E60" s="84"/>
      <c r="F60" s="84"/>
      <c r="G60" s="84">
        <v>45.594000000000001</v>
      </c>
      <c r="H60" s="84">
        <v>22.95</v>
      </c>
      <c r="I60" s="84"/>
      <c r="J60" s="84"/>
      <c r="K60" s="84">
        <v>23.868000000000002</v>
      </c>
      <c r="L60" s="84">
        <v>47.736000000000004</v>
      </c>
      <c r="M60" s="84">
        <v>23.868000000000002</v>
      </c>
      <c r="N60" s="84"/>
      <c r="O60" s="84"/>
      <c r="P60" s="83">
        <f t="shared" si="0"/>
        <v>164.01600000000002</v>
      </c>
    </row>
    <row r="61" spans="2:16" x14ac:dyDescent="0.25">
      <c r="B61" s="36" t="s">
        <v>19</v>
      </c>
      <c r="C61" s="64"/>
      <c r="D61" s="64"/>
      <c r="E61" s="64"/>
      <c r="F61" s="64"/>
      <c r="G61" s="64"/>
      <c r="H61" s="64"/>
      <c r="I61" s="64"/>
      <c r="J61" s="64"/>
      <c r="K61" s="64"/>
      <c r="L61" s="64">
        <v>25.92</v>
      </c>
      <c r="M61" s="64">
        <v>25.92</v>
      </c>
      <c r="N61" s="64">
        <v>25.92</v>
      </c>
      <c r="O61" s="64"/>
      <c r="P61" s="83">
        <f t="shared" si="0"/>
        <v>77.760000000000005</v>
      </c>
    </row>
    <row r="62" spans="2:16" x14ac:dyDescent="0.25">
      <c r="B62" s="76" t="s">
        <v>20</v>
      </c>
      <c r="C62" s="84"/>
      <c r="D62" s="84"/>
      <c r="E62" s="84"/>
      <c r="F62" s="84"/>
      <c r="G62" s="84">
        <v>49.247999999999998</v>
      </c>
      <c r="H62" s="84"/>
      <c r="I62" s="84"/>
      <c r="J62" s="84"/>
      <c r="K62" s="84"/>
      <c r="L62" s="84"/>
      <c r="M62" s="84"/>
      <c r="N62" s="84"/>
      <c r="O62" s="84"/>
      <c r="P62" s="83">
        <f t="shared" si="0"/>
        <v>49.247999999999998</v>
      </c>
    </row>
    <row r="63" spans="2:16" x14ac:dyDescent="0.25">
      <c r="B63" s="36" t="s">
        <v>61</v>
      </c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>
        <v>47.304000000000002</v>
      </c>
      <c r="N63" s="64"/>
      <c r="O63" s="64"/>
      <c r="P63" s="83">
        <f t="shared" si="0"/>
        <v>47.304000000000002</v>
      </c>
    </row>
    <row r="64" spans="2:16" ht="15.75" thickBot="1" x14ac:dyDescent="0.3">
      <c r="B64" s="85" t="s">
        <v>21</v>
      </c>
      <c r="C64" s="86">
        <f t="shared" ref="C64:P64" si="1">SUM(C37:C63)</f>
        <v>362.23199999999997</v>
      </c>
      <c r="D64" s="86">
        <f t="shared" si="1"/>
        <v>1801.1902000000005</v>
      </c>
      <c r="E64" s="86">
        <f t="shared" si="1"/>
        <v>1584.2254000000005</v>
      </c>
      <c r="F64" s="86">
        <f t="shared" si="1"/>
        <v>2849.77</v>
      </c>
      <c r="G64" s="86">
        <f t="shared" si="1"/>
        <v>3264.8260000000005</v>
      </c>
      <c r="H64" s="86">
        <f t="shared" si="1"/>
        <v>3558.4578000000001</v>
      </c>
      <c r="I64" s="86">
        <f t="shared" si="1"/>
        <v>5448.3510320000014</v>
      </c>
      <c r="J64" s="86">
        <f t="shared" si="1"/>
        <v>5947.5908000000018</v>
      </c>
      <c r="K64" s="86">
        <f t="shared" si="1"/>
        <v>5806.2722000000012</v>
      </c>
      <c r="L64" s="86">
        <f t="shared" si="1"/>
        <v>4452.1352000000015</v>
      </c>
      <c r="M64" s="86">
        <f t="shared" si="1"/>
        <v>6463.2186000000011</v>
      </c>
      <c r="N64" s="86">
        <f t="shared" si="1"/>
        <v>4344.9470000000001</v>
      </c>
      <c r="O64" s="86">
        <f t="shared" si="1"/>
        <v>2721.100288000001</v>
      </c>
      <c r="P64" s="87">
        <f t="shared" si="1"/>
        <v>48604.316520000015</v>
      </c>
    </row>
    <row r="65" ht="15.75" thickTop="1" x14ac:dyDescent="0.25"/>
  </sheetData>
  <sortState ref="B37:P63">
    <sortCondition descending="1" ref="P37:P63"/>
  </sortState>
  <mergeCells count="5">
    <mergeCell ref="B2:C2"/>
    <mergeCell ref="B3:C3"/>
    <mergeCell ref="B34:C34"/>
    <mergeCell ref="B35:C35"/>
    <mergeCell ref="B1:C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44"/>
  <sheetViews>
    <sheetView showGridLines="0" zoomScaleNormal="100" workbookViewId="0">
      <selection activeCell="B1" sqref="B1:C1"/>
    </sheetView>
  </sheetViews>
  <sheetFormatPr baseColWidth="10" defaultRowHeight="12.75" x14ac:dyDescent="0.2"/>
  <cols>
    <col min="1" max="1" width="12.7109375" style="1" customWidth="1"/>
    <col min="2" max="2" width="55.7109375" style="88" customWidth="1"/>
    <col min="3" max="3" width="12.7109375" style="89" customWidth="1"/>
    <col min="4" max="4" width="10.7109375" style="88" customWidth="1"/>
    <col min="5" max="5" width="7.85546875" style="88" customWidth="1"/>
    <col min="6" max="17" width="8.7109375" style="88" customWidth="1"/>
    <col min="18" max="18" width="10.7109375" style="88" customWidth="1"/>
    <col min="19" max="21" width="11.42578125" style="88"/>
    <col min="22" max="16384" width="11.42578125" style="1"/>
  </cols>
  <sheetData>
    <row r="1" spans="2:3" ht="15.75" thickTop="1" x14ac:dyDescent="0.25">
      <c r="B1" s="139" t="s">
        <v>237</v>
      </c>
      <c r="C1" s="140"/>
    </row>
    <row r="2" spans="2:3" ht="15.75" x14ac:dyDescent="0.25">
      <c r="B2" s="159" t="s">
        <v>217</v>
      </c>
      <c r="C2" s="160"/>
    </row>
    <row r="3" spans="2:3" ht="15" x14ac:dyDescent="0.25">
      <c r="B3" s="161" t="s">
        <v>1</v>
      </c>
      <c r="C3" s="162"/>
    </row>
    <row r="4" spans="2:3" ht="15.75" hidden="1" customHeight="1" x14ac:dyDescent="0.25">
      <c r="B4" s="90" t="s">
        <v>2</v>
      </c>
      <c r="C4" s="91" t="s">
        <v>0</v>
      </c>
    </row>
    <row r="5" spans="2:3" ht="17.25" customHeight="1" x14ac:dyDescent="0.2">
      <c r="B5" s="92" t="s">
        <v>3</v>
      </c>
      <c r="C5" s="93" t="s">
        <v>4</v>
      </c>
    </row>
    <row r="6" spans="2:3" ht="12" customHeight="1" x14ac:dyDescent="0.2">
      <c r="B6" s="44" t="s">
        <v>5</v>
      </c>
      <c r="C6" s="94">
        <v>1637.2080000000003</v>
      </c>
    </row>
    <row r="7" spans="2:3" x14ac:dyDescent="0.2">
      <c r="B7" s="95" t="s">
        <v>6</v>
      </c>
      <c r="C7" s="96">
        <v>1120.1999999999998</v>
      </c>
    </row>
    <row r="8" spans="2:3" x14ac:dyDescent="0.2">
      <c r="B8" s="44" t="s">
        <v>7</v>
      </c>
      <c r="C8" s="94">
        <v>441</v>
      </c>
    </row>
    <row r="9" spans="2:3" x14ac:dyDescent="0.2">
      <c r="B9" s="95" t="s">
        <v>10</v>
      </c>
      <c r="C9" s="96">
        <v>276.38400000000001</v>
      </c>
    </row>
    <row r="10" spans="2:3" x14ac:dyDescent="0.2">
      <c r="B10" s="44" t="s">
        <v>8</v>
      </c>
      <c r="C10" s="94">
        <v>225.48000000000005</v>
      </c>
    </row>
    <row r="11" spans="2:3" x14ac:dyDescent="0.2">
      <c r="B11" s="95" t="s">
        <v>9</v>
      </c>
      <c r="C11" s="96">
        <v>192</v>
      </c>
    </row>
    <row r="12" spans="2:3" x14ac:dyDescent="0.2">
      <c r="B12" s="44" t="s">
        <v>12</v>
      </c>
      <c r="C12" s="94">
        <v>121.92</v>
      </c>
    </row>
    <row r="13" spans="2:3" x14ac:dyDescent="0.2">
      <c r="B13" s="95" t="s">
        <v>18</v>
      </c>
      <c r="C13" s="96">
        <v>120</v>
      </c>
    </row>
    <row r="14" spans="2:3" x14ac:dyDescent="0.2">
      <c r="B14" s="44" t="s">
        <v>13</v>
      </c>
      <c r="C14" s="94">
        <v>120</v>
      </c>
    </row>
    <row r="15" spans="2:3" x14ac:dyDescent="0.2">
      <c r="B15" s="95" t="s">
        <v>11</v>
      </c>
      <c r="C15" s="96">
        <v>105</v>
      </c>
    </row>
    <row r="16" spans="2:3" x14ac:dyDescent="0.2">
      <c r="B16" s="44" t="s">
        <v>16</v>
      </c>
      <c r="C16" s="94">
        <v>48</v>
      </c>
    </row>
    <row r="17" spans="2:18" x14ac:dyDescent="0.2">
      <c r="B17" s="95" t="s">
        <v>17</v>
      </c>
      <c r="C17" s="96">
        <v>47.85</v>
      </c>
    </row>
    <row r="18" spans="2:18" x14ac:dyDescent="0.2">
      <c r="B18" s="44" t="s">
        <v>15</v>
      </c>
      <c r="C18" s="94">
        <v>25.92</v>
      </c>
    </row>
    <row r="19" spans="2:18" x14ac:dyDescent="0.2">
      <c r="B19" s="95" t="s">
        <v>14</v>
      </c>
      <c r="C19" s="96">
        <v>25.92</v>
      </c>
    </row>
    <row r="20" spans="2:18" x14ac:dyDescent="0.2">
      <c r="B20" s="44" t="s">
        <v>19</v>
      </c>
      <c r="C20" s="94">
        <v>23.652000000000001</v>
      </c>
    </row>
    <row r="21" spans="2:18" x14ac:dyDescent="0.2">
      <c r="B21" s="95" t="s">
        <v>20</v>
      </c>
      <c r="C21" s="96">
        <v>21</v>
      </c>
    </row>
    <row r="22" spans="2:18" ht="16.5" customHeight="1" thickBot="1" x14ac:dyDescent="0.25">
      <c r="B22" s="97" t="s">
        <v>21</v>
      </c>
      <c r="C22" s="98">
        <f>SUBTOTAL(109,C5:C21)</f>
        <v>4551.5340000000015</v>
      </c>
    </row>
    <row r="23" spans="2:18" ht="14.25" thickTop="1" thickBot="1" x14ac:dyDescent="0.25"/>
    <row r="24" spans="2:18" ht="16.5" thickTop="1" x14ac:dyDescent="0.25">
      <c r="B24" s="99" t="s">
        <v>218</v>
      </c>
    </row>
    <row r="25" spans="2:18" ht="15.75" thickBot="1" x14ac:dyDescent="0.3">
      <c r="B25" s="100" t="s">
        <v>1</v>
      </c>
    </row>
    <row r="26" spans="2:18" ht="6.75" customHeight="1" thickTop="1" x14ac:dyDescent="0.2"/>
    <row r="27" spans="2:18" ht="15" x14ac:dyDescent="0.2">
      <c r="B27" s="103" t="s">
        <v>3</v>
      </c>
      <c r="C27" s="104" t="s">
        <v>22</v>
      </c>
      <c r="D27" s="105" t="s">
        <v>23</v>
      </c>
      <c r="E27" s="105" t="s">
        <v>24</v>
      </c>
      <c r="F27" s="105" t="s">
        <v>25</v>
      </c>
      <c r="G27" s="105" t="s">
        <v>26</v>
      </c>
      <c r="H27" s="105" t="s">
        <v>27</v>
      </c>
      <c r="I27" s="105" t="s">
        <v>28</v>
      </c>
      <c r="J27" s="105" t="s">
        <v>29</v>
      </c>
      <c r="K27" s="105" t="s">
        <v>30</v>
      </c>
      <c r="L27" s="105" t="s">
        <v>31</v>
      </c>
      <c r="M27" s="105" t="s">
        <v>32</v>
      </c>
      <c r="N27" s="105" t="s">
        <v>33</v>
      </c>
      <c r="O27" s="105" t="s">
        <v>34</v>
      </c>
      <c r="P27" s="105" t="s">
        <v>220</v>
      </c>
      <c r="Q27" s="105" t="s">
        <v>236</v>
      </c>
      <c r="R27" s="106" t="s">
        <v>57</v>
      </c>
    </row>
    <row r="28" spans="2:18" ht="15" x14ac:dyDescent="0.25">
      <c r="B28" s="107" t="s">
        <v>5</v>
      </c>
      <c r="C28" s="101"/>
      <c r="D28" s="101"/>
      <c r="E28" s="101">
        <v>44.64</v>
      </c>
      <c r="F28" s="101"/>
      <c r="G28" s="101"/>
      <c r="H28" s="101">
        <v>23.400000000000002</v>
      </c>
      <c r="I28" s="101"/>
      <c r="J28" s="101"/>
      <c r="K28" s="101">
        <v>162.69119999999998</v>
      </c>
      <c r="L28" s="101">
        <v>530.47680000000014</v>
      </c>
      <c r="M28" s="101">
        <v>374.4</v>
      </c>
      <c r="N28" s="101">
        <v>24</v>
      </c>
      <c r="O28" s="101"/>
      <c r="P28" s="101">
        <v>477.6</v>
      </c>
      <c r="Q28" s="101"/>
      <c r="R28" s="112">
        <f>SUBTOTAL(109,C28:P28)</f>
        <v>1637.2080000000001</v>
      </c>
    </row>
    <row r="29" spans="2:18" ht="15" x14ac:dyDescent="0.25">
      <c r="B29" s="108" t="s">
        <v>6</v>
      </c>
      <c r="C29" s="102">
        <v>43.2</v>
      </c>
      <c r="D29" s="102"/>
      <c r="E29" s="102">
        <v>21.6</v>
      </c>
      <c r="F29" s="102">
        <v>21.6</v>
      </c>
      <c r="G29" s="102"/>
      <c r="H29" s="102">
        <v>21.6</v>
      </c>
      <c r="I29" s="102">
        <v>21.6</v>
      </c>
      <c r="J29" s="102">
        <v>42.6</v>
      </c>
      <c r="K29" s="102">
        <v>63.6</v>
      </c>
      <c r="L29" s="102">
        <v>336.6</v>
      </c>
      <c r="M29" s="102">
        <v>63</v>
      </c>
      <c r="N29" s="102">
        <v>126.6</v>
      </c>
      <c r="O29" s="102">
        <v>168</v>
      </c>
      <c r="P29" s="102">
        <v>147</v>
      </c>
      <c r="Q29" s="102">
        <v>43.2</v>
      </c>
      <c r="R29" s="112">
        <f>SUBTOTAL(109,C29:Q29)</f>
        <v>1120.2</v>
      </c>
    </row>
    <row r="30" spans="2:18" ht="15" x14ac:dyDescent="0.25">
      <c r="B30" s="107" t="s">
        <v>7</v>
      </c>
      <c r="C30" s="101"/>
      <c r="D30" s="101"/>
      <c r="E30" s="101"/>
      <c r="F30" s="101"/>
      <c r="G30" s="101"/>
      <c r="H30" s="101"/>
      <c r="I30" s="101">
        <v>42</v>
      </c>
      <c r="J30" s="101">
        <v>42</v>
      </c>
      <c r="K30" s="101">
        <v>42</v>
      </c>
      <c r="L30" s="101">
        <v>84</v>
      </c>
      <c r="M30" s="101">
        <v>84</v>
      </c>
      <c r="N30" s="101">
        <v>63</v>
      </c>
      <c r="O30" s="101">
        <v>21</v>
      </c>
      <c r="P30" s="101">
        <v>63</v>
      </c>
      <c r="Q30" s="101"/>
      <c r="R30" s="112">
        <f t="shared" ref="R30:R43" si="0">SUBTOTAL(109,C30:P30)</f>
        <v>441</v>
      </c>
    </row>
    <row r="31" spans="2:18" ht="15" x14ac:dyDescent="0.25">
      <c r="B31" s="108" t="s">
        <v>10</v>
      </c>
      <c r="C31" s="102"/>
      <c r="D31" s="102"/>
      <c r="E31" s="102"/>
      <c r="F31" s="102">
        <v>25.92</v>
      </c>
      <c r="G31" s="102"/>
      <c r="H31" s="102"/>
      <c r="I31" s="102"/>
      <c r="J31" s="102"/>
      <c r="K31" s="102">
        <v>51.84</v>
      </c>
      <c r="L31" s="102"/>
      <c r="M31" s="102"/>
      <c r="N31" s="102"/>
      <c r="O31" s="102">
        <v>66</v>
      </c>
      <c r="P31" s="102">
        <v>45</v>
      </c>
      <c r="Q31" s="102">
        <v>87.623999999999995</v>
      </c>
      <c r="R31" s="112">
        <f>SUBTOTAL(109,C31:Q31)</f>
        <v>276.38400000000001</v>
      </c>
    </row>
    <row r="32" spans="2:18" ht="15" x14ac:dyDescent="0.25">
      <c r="B32" s="107" t="s">
        <v>8</v>
      </c>
      <c r="C32" s="101">
        <v>22.8</v>
      </c>
      <c r="D32" s="101">
        <v>22.8</v>
      </c>
      <c r="E32" s="101">
        <v>22.8</v>
      </c>
      <c r="F32" s="101"/>
      <c r="G32" s="101">
        <v>21</v>
      </c>
      <c r="H32" s="101">
        <v>22.68</v>
      </c>
      <c r="I32" s="101">
        <v>45.36</v>
      </c>
      <c r="J32" s="101">
        <v>45.36</v>
      </c>
      <c r="K32" s="101">
        <v>22.68</v>
      </c>
      <c r="L32" s="101"/>
      <c r="M32" s="101"/>
      <c r="N32" s="101"/>
      <c r="O32" s="101"/>
      <c r="P32" s="101"/>
      <c r="Q32" s="101"/>
      <c r="R32" s="112">
        <f t="shared" si="0"/>
        <v>225.48000000000002</v>
      </c>
    </row>
    <row r="33" spans="2:18" ht="15" x14ac:dyDescent="0.25">
      <c r="B33" s="108" t="s">
        <v>9</v>
      </c>
      <c r="C33" s="102"/>
      <c r="D33" s="102"/>
      <c r="E33" s="102"/>
      <c r="F33" s="102"/>
      <c r="G33" s="102"/>
      <c r="H33" s="102"/>
      <c r="I33" s="102">
        <v>120</v>
      </c>
      <c r="J33" s="102"/>
      <c r="K33" s="102">
        <v>24</v>
      </c>
      <c r="L33" s="102">
        <v>48</v>
      </c>
      <c r="M33" s="102"/>
      <c r="N33" s="102"/>
      <c r="O33" s="102"/>
      <c r="P33" s="102"/>
      <c r="Q33" s="102"/>
      <c r="R33" s="112">
        <f t="shared" si="0"/>
        <v>192</v>
      </c>
    </row>
    <row r="34" spans="2:18" ht="15" x14ac:dyDescent="0.25">
      <c r="B34" s="107" t="s">
        <v>12</v>
      </c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1"/>
      <c r="O34" s="101">
        <v>121.92</v>
      </c>
      <c r="P34" s="101"/>
      <c r="Q34" s="101"/>
      <c r="R34" s="112">
        <f t="shared" si="0"/>
        <v>121.92</v>
      </c>
    </row>
    <row r="35" spans="2:18" ht="15" x14ac:dyDescent="0.25">
      <c r="B35" s="108" t="s">
        <v>18</v>
      </c>
      <c r="C35" s="102"/>
      <c r="D35" s="102"/>
      <c r="E35" s="102"/>
      <c r="F35" s="102"/>
      <c r="G35" s="102"/>
      <c r="H35" s="102"/>
      <c r="I35" s="102"/>
      <c r="J35" s="102"/>
      <c r="K35" s="102"/>
      <c r="L35" s="102"/>
      <c r="M35" s="102">
        <v>24</v>
      </c>
      <c r="N35" s="102"/>
      <c r="O35" s="102">
        <v>72</v>
      </c>
      <c r="P35" s="102">
        <v>24</v>
      </c>
      <c r="Q35" s="102"/>
      <c r="R35" s="112">
        <f t="shared" si="0"/>
        <v>120</v>
      </c>
    </row>
    <row r="36" spans="2:18" ht="15" x14ac:dyDescent="0.25">
      <c r="B36" s="107" t="s">
        <v>13</v>
      </c>
      <c r="C36" s="101"/>
      <c r="D36" s="101"/>
      <c r="E36" s="101"/>
      <c r="F36" s="101"/>
      <c r="G36" s="101"/>
      <c r="H36" s="101"/>
      <c r="I36" s="101"/>
      <c r="J36" s="101"/>
      <c r="K36" s="101"/>
      <c r="L36" s="101">
        <v>24</v>
      </c>
      <c r="M36" s="101">
        <v>24</v>
      </c>
      <c r="N36" s="101"/>
      <c r="O36" s="101">
        <v>24</v>
      </c>
      <c r="P36" s="101">
        <v>48</v>
      </c>
      <c r="Q36" s="101"/>
      <c r="R36" s="112">
        <f t="shared" si="0"/>
        <v>120</v>
      </c>
    </row>
    <row r="37" spans="2:18" ht="15" x14ac:dyDescent="0.25">
      <c r="B37" s="108" t="s">
        <v>11</v>
      </c>
      <c r="C37" s="102"/>
      <c r="D37" s="102"/>
      <c r="E37" s="102"/>
      <c r="F37" s="102"/>
      <c r="G37" s="102"/>
      <c r="H37" s="102"/>
      <c r="I37" s="102"/>
      <c r="J37" s="102">
        <v>21</v>
      </c>
      <c r="K37" s="102">
        <v>21</v>
      </c>
      <c r="L37" s="102">
        <v>21</v>
      </c>
      <c r="M37" s="102">
        <v>21</v>
      </c>
      <c r="N37" s="102"/>
      <c r="O37" s="102">
        <v>21</v>
      </c>
      <c r="P37" s="102"/>
      <c r="Q37" s="102"/>
      <c r="R37" s="112">
        <f t="shared" si="0"/>
        <v>105</v>
      </c>
    </row>
    <row r="38" spans="2:18" ht="15" x14ac:dyDescent="0.25">
      <c r="B38" s="107" t="s">
        <v>16</v>
      </c>
      <c r="C38" s="101"/>
      <c r="D38" s="101"/>
      <c r="E38" s="101"/>
      <c r="F38" s="101"/>
      <c r="G38" s="101"/>
      <c r="H38" s="101"/>
      <c r="I38" s="101"/>
      <c r="J38" s="101"/>
      <c r="K38" s="101"/>
      <c r="L38" s="101">
        <v>24</v>
      </c>
      <c r="M38" s="101"/>
      <c r="N38" s="101"/>
      <c r="O38" s="101"/>
      <c r="P38" s="101">
        <v>24</v>
      </c>
      <c r="Q38" s="101"/>
      <c r="R38" s="112">
        <f t="shared" si="0"/>
        <v>48</v>
      </c>
    </row>
    <row r="39" spans="2:18" ht="15" x14ac:dyDescent="0.25">
      <c r="B39" s="108" t="s">
        <v>17</v>
      </c>
      <c r="C39" s="102"/>
      <c r="D39" s="102"/>
      <c r="E39" s="102"/>
      <c r="F39" s="102"/>
      <c r="G39" s="102"/>
      <c r="H39" s="102"/>
      <c r="I39" s="102"/>
      <c r="J39" s="102"/>
      <c r="K39" s="102"/>
      <c r="L39" s="102"/>
      <c r="M39" s="102"/>
      <c r="N39" s="102">
        <v>24</v>
      </c>
      <c r="O39" s="102"/>
      <c r="P39" s="102"/>
      <c r="Q39" s="102">
        <v>23.85</v>
      </c>
      <c r="R39" s="112">
        <f>SUBTOTAL(109,C39:Q39)</f>
        <v>47.85</v>
      </c>
    </row>
    <row r="40" spans="2:18" ht="15" x14ac:dyDescent="0.25">
      <c r="B40" s="107" t="s">
        <v>15</v>
      </c>
      <c r="C40" s="101"/>
      <c r="D40" s="101"/>
      <c r="E40" s="101"/>
      <c r="F40" s="101"/>
      <c r="G40" s="101"/>
      <c r="H40" s="101"/>
      <c r="I40" s="101"/>
      <c r="J40" s="101"/>
      <c r="K40" s="101"/>
      <c r="L40" s="101">
        <v>25.92</v>
      </c>
      <c r="M40" s="101"/>
      <c r="N40" s="101"/>
      <c r="O40" s="101"/>
      <c r="P40" s="101"/>
      <c r="Q40" s="101"/>
      <c r="R40" s="112">
        <f t="shared" si="0"/>
        <v>25.92</v>
      </c>
    </row>
    <row r="41" spans="2:18" ht="15" x14ac:dyDescent="0.25">
      <c r="B41" s="108" t="s">
        <v>14</v>
      </c>
      <c r="C41" s="102"/>
      <c r="D41" s="102">
        <v>25.92</v>
      </c>
      <c r="E41" s="102"/>
      <c r="F41" s="102"/>
      <c r="G41" s="102"/>
      <c r="H41" s="102"/>
      <c r="I41" s="102"/>
      <c r="J41" s="102"/>
      <c r="K41" s="102"/>
      <c r="L41" s="102"/>
      <c r="M41" s="102"/>
      <c r="N41" s="102"/>
      <c r="O41" s="102"/>
      <c r="P41" s="102"/>
      <c r="Q41" s="102"/>
      <c r="R41" s="112">
        <f t="shared" si="0"/>
        <v>25.92</v>
      </c>
    </row>
    <row r="42" spans="2:18" ht="15" x14ac:dyDescent="0.25">
      <c r="B42" s="107" t="s">
        <v>19</v>
      </c>
      <c r="C42" s="101"/>
      <c r="D42" s="101"/>
      <c r="E42" s="101"/>
      <c r="F42" s="101"/>
      <c r="G42" s="101"/>
      <c r="H42" s="101"/>
      <c r="I42" s="101"/>
      <c r="J42" s="101"/>
      <c r="K42" s="101"/>
      <c r="L42" s="101">
        <v>23.652000000000001</v>
      </c>
      <c r="M42" s="101"/>
      <c r="N42" s="101"/>
      <c r="O42" s="101"/>
      <c r="P42" s="101"/>
      <c r="Q42" s="101"/>
      <c r="R42" s="112">
        <f t="shared" si="0"/>
        <v>23.652000000000001</v>
      </c>
    </row>
    <row r="43" spans="2:18" ht="15" x14ac:dyDescent="0.25">
      <c r="B43" s="108" t="s">
        <v>20</v>
      </c>
      <c r="C43" s="102"/>
      <c r="D43" s="102"/>
      <c r="E43" s="102"/>
      <c r="F43" s="102"/>
      <c r="G43" s="102"/>
      <c r="H43" s="102"/>
      <c r="I43" s="102"/>
      <c r="J43" s="102"/>
      <c r="K43" s="102">
        <v>21</v>
      </c>
      <c r="L43" s="102"/>
      <c r="M43" s="102"/>
      <c r="N43" s="102"/>
      <c r="O43" s="102"/>
      <c r="P43" s="102"/>
      <c r="Q43" s="102"/>
      <c r="R43" s="112">
        <f t="shared" si="0"/>
        <v>21</v>
      </c>
    </row>
    <row r="44" spans="2:18" ht="15" x14ac:dyDescent="0.25">
      <c r="B44" s="109" t="s">
        <v>21</v>
      </c>
      <c r="C44" s="110">
        <f>SUBTOTAL(109,C28:C43)</f>
        <v>66</v>
      </c>
      <c r="D44" s="110">
        <f t="shared" ref="D44:Q44" si="1">SUBTOTAL(109,D28:D43)</f>
        <v>48.72</v>
      </c>
      <c r="E44" s="110">
        <f t="shared" si="1"/>
        <v>89.04</v>
      </c>
      <c r="F44" s="110">
        <f t="shared" si="1"/>
        <v>47.52</v>
      </c>
      <c r="G44" s="110">
        <f t="shared" si="1"/>
        <v>21</v>
      </c>
      <c r="H44" s="110">
        <f t="shared" si="1"/>
        <v>67.680000000000007</v>
      </c>
      <c r="I44" s="110">
        <f t="shared" si="1"/>
        <v>228.96</v>
      </c>
      <c r="J44" s="110">
        <f t="shared" si="1"/>
        <v>150.95999999999998</v>
      </c>
      <c r="K44" s="110">
        <f t="shared" si="1"/>
        <v>408.81120000000004</v>
      </c>
      <c r="L44" s="110">
        <f t="shared" si="1"/>
        <v>1117.6488000000004</v>
      </c>
      <c r="M44" s="110">
        <f t="shared" si="1"/>
        <v>590.4</v>
      </c>
      <c r="N44" s="110">
        <f t="shared" si="1"/>
        <v>237.6</v>
      </c>
      <c r="O44" s="110">
        <f t="shared" si="1"/>
        <v>493.92</v>
      </c>
      <c r="P44" s="110">
        <f t="shared" si="1"/>
        <v>828.6</v>
      </c>
      <c r="Q44" s="110">
        <f t="shared" si="1"/>
        <v>154.67400000000001</v>
      </c>
      <c r="R44" s="111">
        <f>SUM(R28:R43)</f>
        <v>4551.5340000000015</v>
      </c>
    </row>
  </sheetData>
  <mergeCells count="3">
    <mergeCell ref="B2:C2"/>
    <mergeCell ref="B3:C3"/>
    <mergeCell ref="B1:C1"/>
  </mergeCells>
  <phoneticPr fontId="2" type="noConversion"/>
  <pageMargins left="0.7" right="0.7" top="0.75" bottom="0.75" header="0.3" footer="0.3"/>
  <pageSetup paperSize="9" orientation="portrait" verticalDpi="0" r:id="rId1"/>
  <ignoredErrors>
    <ignoredError sqref="R27" calculatedColumn="1"/>
  </ignoredErrors>
  <tableParts count="2">
    <tablePart r:id="rId2"/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499984740745262"/>
  </sheetPr>
  <dimension ref="A1:S35"/>
  <sheetViews>
    <sheetView showGridLines="0" workbookViewId="0">
      <pane ySplit="4" topLeftCell="A24" activePane="bottomLeft" state="frozen"/>
      <selection pane="bottomLeft" activeCell="C4" sqref="C4"/>
    </sheetView>
  </sheetViews>
  <sheetFormatPr baseColWidth="10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19" width="11.42578125" style="2"/>
  </cols>
  <sheetData>
    <row r="1" spans="2:3" ht="15.75" thickTop="1" x14ac:dyDescent="0.25">
      <c r="B1" s="124" t="s">
        <v>237</v>
      </c>
      <c r="C1" s="125"/>
    </row>
    <row r="2" spans="2:3" ht="15.75" x14ac:dyDescent="0.25">
      <c r="B2" s="122" t="s">
        <v>214</v>
      </c>
      <c r="C2" s="123"/>
    </row>
    <row r="3" spans="2:3" x14ac:dyDescent="0.25">
      <c r="B3" s="126" t="s">
        <v>212</v>
      </c>
      <c r="C3" s="127"/>
    </row>
    <row r="4" spans="2:3" x14ac:dyDescent="0.25">
      <c r="B4" s="4" t="s">
        <v>3</v>
      </c>
      <c r="C4" s="113" t="s">
        <v>4</v>
      </c>
    </row>
    <row r="5" spans="2:3" x14ac:dyDescent="0.25">
      <c r="B5" s="36" t="s">
        <v>163</v>
      </c>
      <c r="C5" s="37">
        <v>4330.3269999999993</v>
      </c>
    </row>
    <row r="6" spans="2:3" x14ac:dyDescent="0.25">
      <c r="B6" s="114" t="s">
        <v>178</v>
      </c>
      <c r="C6" s="115">
        <v>2896.0382499999951</v>
      </c>
    </row>
    <row r="7" spans="2:3" x14ac:dyDescent="0.25">
      <c r="B7" s="36" t="s">
        <v>64</v>
      </c>
      <c r="C7" s="37">
        <v>2406.4920000000002</v>
      </c>
    </row>
    <row r="8" spans="2:3" x14ac:dyDescent="0.25">
      <c r="B8" s="114" t="s">
        <v>179</v>
      </c>
      <c r="C8" s="115">
        <v>1816.1600000000003</v>
      </c>
    </row>
    <row r="9" spans="2:3" x14ac:dyDescent="0.25">
      <c r="B9" s="36" t="s">
        <v>110</v>
      </c>
      <c r="C9" s="37">
        <v>1632.3400000000004</v>
      </c>
    </row>
    <row r="10" spans="2:3" x14ac:dyDescent="0.25">
      <c r="B10" s="114" t="s">
        <v>50</v>
      </c>
      <c r="C10" s="115">
        <v>1383.4900000000002</v>
      </c>
    </row>
    <row r="11" spans="2:3" x14ac:dyDescent="0.25">
      <c r="B11" s="36" t="s">
        <v>180</v>
      </c>
      <c r="C11" s="37">
        <v>1343.8000000000004</v>
      </c>
    </row>
    <row r="12" spans="2:3" x14ac:dyDescent="0.25">
      <c r="B12" s="114" t="s">
        <v>16</v>
      </c>
      <c r="C12" s="115">
        <v>1075.1200000000003</v>
      </c>
    </row>
    <row r="13" spans="2:3" x14ac:dyDescent="0.25">
      <c r="B13" s="36" t="s">
        <v>181</v>
      </c>
      <c r="C13" s="37">
        <v>1051.3567999999998</v>
      </c>
    </row>
    <row r="14" spans="2:3" x14ac:dyDescent="0.25">
      <c r="B14" s="114" t="s">
        <v>182</v>
      </c>
      <c r="C14" s="115">
        <v>922.06000000000051</v>
      </c>
    </row>
    <row r="15" spans="2:3" x14ac:dyDescent="0.25">
      <c r="B15" s="36" t="s">
        <v>15</v>
      </c>
      <c r="C15" s="37">
        <v>833.24</v>
      </c>
    </row>
    <row r="16" spans="2:3" x14ac:dyDescent="0.25">
      <c r="B16" s="114" t="s">
        <v>183</v>
      </c>
      <c r="C16" s="115">
        <v>728.64000000000033</v>
      </c>
    </row>
    <row r="17" spans="2:3" x14ac:dyDescent="0.25">
      <c r="B17" s="36" t="s">
        <v>43</v>
      </c>
      <c r="C17" s="37">
        <v>662.52704000000028</v>
      </c>
    </row>
    <row r="18" spans="2:3" x14ac:dyDescent="0.25">
      <c r="B18" s="114" t="s">
        <v>126</v>
      </c>
      <c r="C18" s="115">
        <v>582.72550000000001</v>
      </c>
    </row>
    <row r="19" spans="2:3" x14ac:dyDescent="0.25">
      <c r="B19" s="36" t="s">
        <v>184</v>
      </c>
      <c r="C19" s="37">
        <v>459.60000000000008</v>
      </c>
    </row>
    <row r="20" spans="2:3" x14ac:dyDescent="0.25">
      <c r="B20" s="114" t="s">
        <v>185</v>
      </c>
      <c r="C20" s="115">
        <v>360.72</v>
      </c>
    </row>
    <row r="21" spans="2:3" x14ac:dyDescent="0.25">
      <c r="B21" s="36" t="s">
        <v>186</v>
      </c>
      <c r="C21" s="37">
        <v>326.71000000000004</v>
      </c>
    </row>
    <row r="22" spans="2:3" x14ac:dyDescent="0.25">
      <c r="B22" s="114" t="s">
        <v>187</v>
      </c>
      <c r="C22" s="115">
        <v>290.858</v>
      </c>
    </row>
    <row r="23" spans="2:3" x14ac:dyDescent="0.25">
      <c r="B23" s="36" t="s">
        <v>188</v>
      </c>
      <c r="C23" s="37">
        <v>161.28</v>
      </c>
    </row>
    <row r="24" spans="2:3" x14ac:dyDescent="0.25">
      <c r="B24" s="114" t="s">
        <v>189</v>
      </c>
      <c r="C24" s="115">
        <v>139.19999999999999</v>
      </c>
    </row>
    <row r="25" spans="2:3" x14ac:dyDescent="0.25">
      <c r="B25" s="36" t="s">
        <v>190</v>
      </c>
      <c r="C25" s="37">
        <v>116.47999999999999</v>
      </c>
    </row>
    <row r="26" spans="2:3" x14ac:dyDescent="0.25">
      <c r="B26" s="114" t="s">
        <v>191</v>
      </c>
      <c r="C26" s="115">
        <v>69.984000000000009</v>
      </c>
    </row>
    <row r="27" spans="2:3" x14ac:dyDescent="0.25">
      <c r="B27" s="36" t="s">
        <v>192</v>
      </c>
      <c r="C27" s="37">
        <v>61</v>
      </c>
    </row>
    <row r="28" spans="2:3" x14ac:dyDescent="0.25">
      <c r="B28" s="114" t="s">
        <v>193</v>
      </c>
      <c r="C28" s="115">
        <v>60</v>
      </c>
    </row>
    <row r="29" spans="2:3" x14ac:dyDescent="0.25">
      <c r="B29" s="36" t="s">
        <v>194</v>
      </c>
      <c r="C29" s="37">
        <v>45.690799999999996</v>
      </c>
    </row>
    <row r="30" spans="2:3" x14ac:dyDescent="0.25">
      <c r="B30" s="114" t="s">
        <v>93</v>
      </c>
      <c r="C30" s="115">
        <v>45.317999999999998</v>
      </c>
    </row>
    <row r="31" spans="2:3" x14ac:dyDescent="0.25">
      <c r="B31" s="36" t="s">
        <v>195</v>
      </c>
      <c r="C31" s="37">
        <v>45.3</v>
      </c>
    </row>
    <row r="32" spans="2:3" x14ac:dyDescent="0.25">
      <c r="B32" s="114" t="s">
        <v>196</v>
      </c>
      <c r="C32" s="115">
        <v>28.8</v>
      </c>
    </row>
    <row r="33" spans="2:3" x14ac:dyDescent="0.25">
      <c r="B33" s="36" t="s">
        <v>197</v>
      </c>
      <c r="C33" s="37">
        <v>2</v>
      </c>
    </row>
    <row r="34" spans="2:3" ht="15.75" thickBot="1" x14ac:dyDescent="0.3">
      <c r="B34" s="116" t="s">
        <v>57</v>
      </c>
      <c r="C34" s="117">
        <f>SUM(C5:C33)</f>
        <v>23877.257389999995</v>
      </c>
    </row>
    <row r="35" spans="2:3" ht="15.75" thickTop="1" x14ac:dyDescent="0.25"/>
  </sheetData>
  <sortState ref="B5:C33">
    <sortCondition descending="1" ref="C5:C33"/>
  </sortState>
  <mergeCells count="3">
    <mergeCell ref="B1:C1"/>
    <mergeCell ref="B3:C3"/>
    <mergeCell ref="B2:C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B1:C43"/>
  <sheetViews>
    <sheetView showGridLines="0" topLeftCell="B1" workbookViewId="0">
      <pane ySplit="4" topLeftCell="A5" activePane="bottomLeft" state="frozen"/>
      <selection pane="bottomLeft" activeCell="D10" sqref="D10"/>
    </sheetView>
  </sheetViews>
  <sheetFormatPr baseColWidth="10" defaultRowHeight="15" x14ac:dyDescent="0.25"/>
  <cols>
    <col min="1" max="1" width="12.7109375" customWidth="1"/>
    <col min="2" max="2" width="55.7109375" customWidth="1"/>
    <col min="3" max="3" width="12.7109375" customWidth="1"/>
  </cols>
  <sheetData>
    <row r="1" spans="2:3" ht="15.75" thickTop="1" x14ac:dyDescent="0.25">
      <c r="B1" s="8" t="s">
        <v>237</v>
      </c>
      <c r="C1" s="9"/>
    </row>
    <row r="2" spans="2:3" ht="15.75" x14ac:dyDescent="0.25">
      <c r="B2" s="120" t="s">
        <v>213</v>
      </c>
      <c r="C2" s="121"/>
    </row>
    <row r="3" spans="2:3" x14ac:dyDescent="0.25">
      <c r="B3" s="10" t="s">
        <v>211</v>
      </c>
      <c r="C3" s="11"/>
    </row>
    <row r="4" spans="2:3" x14ac:dyDescent="0.25">
      <c r="B4" s="118" t="s">
        <v>3</v>
      </c>
      <c r="C4" s="119" t="s">
        <v>4</v>
      </c>
    </row>
    <row r="5" spans="2:3" x14ac:dyDescent="0.25">
      <c r="B5" s="36" t="s">
        <v>193</v>
      </c>
      <c r="C5" s="37">
        <v>3058.2190000000005</v>
      </c>
    </row>
    <row r="6" spans="2:3" x14ac:dyDescent="0.25">
      <c r="B6" s="40" t="s">
        <v>196</v>
      </c>
      <c r="C6" s="41">
        <v>2338.5699999999997</v>
      </c>
    </row>
    <row r="7" spans="2:3" x14ac:dyDescent="0.25">
      <c r="B7" s="36" t="s">
        <v>185</v>
      </c>
      <c r="C7" s="37">
        <v>1817.4449999999999</v>
      </c>
    </row>
    <row r="8" spans="2:3" x14ac:dyDescent="0.25">
      <c r="B8" s="40" t="s">
        <v>187</v>
      </c>
      <c r="C8" s="41">
        <v>1660.3000000000002</v>
      </c>
    </row>
    <row r="9" spans="2:3" x14ac:dyDescent="0.25">
      <c r="B9" s="36" t="s">
        <v>192</v>
      </c>
      <c r="C9" s="37">
        <v>1317.02</v>
      </c>
    </row>
    <row r="10" spans="2:3" x14ac:dyDescent="0.25">
      <c r="B10" s="40" t="s">
        <v>15</v>
      </c>
      <c r="C10" s="41">
        <v>1212.9300000000003</v>
      </c>
    </row>
    <row r="11" spans="2:3" x14ac:dyDescent="0.25">
      <c r="B11" s="36" t="s">
        <v>180</v>
      </c>
      <c r="C11" s="37">
        <v>1032.0000000000002</v>
      </c>
    </row>
    <row r="12" spans="2:3" x14ac:dyDescent="0.25">
      <c r="B12" s="40" t="s">
        <v>206</v>
      </c>
      <c r="C12" s="41">
        <v>990.2</v>
      </c>
    </row>
    <row r="13" spans="2:3" x14ac:dyDescent="0.25">
      <c r="B13" s="36" t="s">
        <v>9</v>
      </c>
      <c r="C13" s="37">
        <v>949.68000000000006</v>
      </c>
    </row>
    <row r="14" spans="2:3" x14ac:dyDescent="0.25">
      <c r="B14" s="40" t="s">
        <v>197</v>
      </c>
      <c r="C14" s="41">
        <v>755.18100000000004</v>
      </c>
    </row>
    <row r="15" spans="2:3" x14ac:dyDescent="0.25">
      <c r="B15" s="36" t="s">
        <v>207</v>
      </c>
      <c r="C15" s="37">
        <v>752.6</v>
      </c>
    </row>
    <row r="16" spans="2:3" x14ac:dyDescent="0.25">
      <c r="B16" s="40" t="s">
        <v>163</v>
      </c>
      <c r="C16" s="41">
        <v>616.01549999999997</v>
      </c>
    </row>
    <row r="17" spans="2:3" x14ac:dyDescent="0.25">
      <c r="B17" s="36" t="s">
        <v>43</v>
      </c>
      <c r="C17" s="37">
        <v>602.94000000000005</v>
      </c>
    </row>
    <row r="18" spans="2:3" x14ac:dyDescent="0.25">
      <c r="B18" s="40" t="s">
        <v>50</v>
      </c>
      <c r="C18" s="41">
        <v>465.45000000000005</v>
      </c>
    </row>
    <row r="19" spans="2:3" x14ac:dyDescent="0.25">
      <c r="B19" s="36" t="s">
        <v>208</v>
      </c>
      <c r="C19" s="37">
        <v>437.59999999999997</v>
      </c>
    </row>
    <row r="20" spans="2:3" x14ac:dyDescent="0.25">
      <c r="B20" s="40" t="s">
        <v>195</v>
      </c>
      <c r="C20" s="41">
        <v>431.8</v>
      </c>
    </row>
    <row r="21" spans="2:3" x14ac:dyDescent="0.25">
      <c r="B21" s="36" t="s">
        <v>64</v>
      </c>
      <c r="C21" s="37">
        <v>400.85999999999996</v>
      </c>
    </row>
    <row r="22" spans="2:3" x14ac:dyDescent="0.25">
      <c r="B22" s="40" t="s">
        <v>200</v>
      </c>
      <c r="C22" s="41">
        <v>324.59999999999997</v>
      </c>
    </row>
    <row r="23" spans="2:3" x14ac:dyDescent="0.25">
      <c r="B23" s="36" t="s">
        <v>178</v>
      </c>
      <c r="C23" s="37">
        <v>259.45499999999998</v>
      </c>
    </row>
    <row r="24" spans="2:3" x14ac:dyDescent="0.25">
      <c r="B24" s="40" t="s">
        <v>190</v>
      </c>
      <c r="C24" s="41">
        <v>256.08</v>
      </c>
    </row>
    <row r="25" spans="2:3" x14ac:dyDescent="0.25">
      <c r="B25" s="36" t="s">
        <v>199</v>
      </c>
      <c r="C25" s="37">
        <v>202.05</v>
      </c>
    </row>
    <row r="26" spans="2:3" x14ac:dyDescent="0.25">
      <c r="B26" s="40" t="s">
        <v>16</v>
      </c>
      <c r="C26" s="41">
        <v>184.35</v>
      </c>
    </row>
    <row r="27" spans="2:3" x14ac:dyDescent="0.25">
      <c r="B27" s="36" t="s">
        <v>204</v>
      </c>
      <c r="C27" s="37">
        <v>173.94</v>
      </c>
    </row>
    <row r="28" spans="2:3" x14ac:dyDescent="0.25">
      <c r="B28" s="40" t="s">
        <v>203</v>
      </c>
      <c r="C28" s="41">
        <v>169.45000000000002</v>
      </c>
    </row>
    <row r="29" spans="2:3" x14ac:dyDescent="0.25">
      <c r="B29" s="36" t="s">
        <v>183</v>
      </c>
      <c r="C29" s="37">
        <v>158.31</v>
      </c>
    </row>
    <row r="30" spans="2:3" x14ac:dyDescent="0.25">
      <c r="B30" s="40" t="s">
        <v>126</v>
      </c>
      <c r="C30" s="41">
        <v>99.2</v>
      </c>
    </row>
    <row r="31" spans="2:3" x14ac:dyDescent="0.25">
      <c r="B31" s="36" t="s">
        <v>198</v>
      </c>
      <c r="C31" s="37">
        <v>98.009999999999991</v>
      </c>
    </row>
    <row r="32" spans="2:3" x14ac:dyDescent="0.25">
      <c r="B32" s="40" t="s">
        <v>209</v>
      </c>
      <c r="C32" s="41">
        <v>68</v>
      </c>
    </row>
    <row r="33" spans="2:3" x14ac:dyDescent="0.25">
      <c r="B33" s="36" t="s">
        <v>191</v>
      </c>
      <c r="C33" s="37">
        <v>67</v>
      </c>
    </row>
    <row r="34" spans="2:3" x14ac:dyDescent="0.25">
      <c r="B34" s="40" t="s">
        <v>210</v>
      </c>
      <c r="C34" s="41">
        <v>59.5</v>
      </c>
    </row>
    <row r="35" spans="2:3" x14ac:dyDescent="0.25">
      <c r="B35" s="36" t="s">
        <v>5</v>
      </c>
      <c r="C35" s="37">
        <v>46.8</v>
      </c>
    </row>
    <row r="36" spans="2:3" x14ac:dyDescent="0.25">
      <c r="B36" s="40" t="s">
        <v>222</v>
      </c>
      <c r="C36" s="41">
        <v>44.55</v>
      </c>
    </row>
    <row r="37" spans="2:3" x14ac:dyDescent="0.25">
      <c r="B37" s="36" t="s">
        <v>205</v>
      </c>
      <c r="C37" s="37">
        <v>34</v>
      </c>
    </row>
    <row r="38" spans="2:3" x14ac:dyDescent="0.25">
      <c r="B38" s="40" t="s">
        <v>201</v>
      </c>
      <c r="C38" s="41">
        <v>28.6</v>
      </c>
    </row>
    <row r="39" spans="2:3" x14ac:dyDescent="0.25">
      <c r="B39" s="36" t="s">
        <v>63</v>
      </c>
      <c r="C39" s="37">
        <v>24</v>
      </c>
    </row>
    <row r="40" spans="2:3" x14ac:dyDescent="0.25">
      <c r="B40" s="40" t="s">
        <v>202</v>
      </c>
      <c r="C40" s="41">
        <v>22.527999999999999</v>
      </c>
    </row>
    <row r="41" spans="2:3" x14ac:dyDescent="0.25">
      <c r="B41" s="36" t="s">
        <v>173</v>
      </c>
      <c r="C41" s="37">
        <v>17.28</v>
      </c>
    </row>
    <row r="42" spans="2:3" ht="15.75" thickBot="1" x14ac:dyDescent="0.3">
      <c r="B42" s="6" t="s">
        <v>57</v>
      </c>
      <c r="C42" s="7">
        <f>SUM(C5:C41)</f>
        <v>21176.513499999994</v>
      </c>
    </row>
    <row r="43" spans="2:3" ht="15.75" thickTop="1" x14ac:dyDescent="0.25"/>
  </sheetData>
  <sortState ref="B5:C41">
    <sortCondition descending="1" ref="C5:C4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TOTAL EXPORT CITRICOS</vt:lpstr>
      <vt:lpstr>TOTAL EXPORT LIMON</vt:lpstr>
      <vt:lpstr>Export DESTINO - EXPORTADOR</vt:lpstr>
      <vt:lpstr>RUSIA por export por sem</vt:lpstr>
      <vt:lpstr>EUROPA por export por sem</vt:lpstr>
      <vt:lpstr>USA por export por sem</vt:lpstr>
      <vt:lpstr>CHINA + HK por export por sem</vt:lpstr>
      <vt:lpstr>TOTAL EXPORT MANDARINA</vt:lpstr>
      <vt:lpstr>TOTAL EXPORT NARANJA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Rovella</dc:creator>
  <cp:lastModifiedBy>Usuario de Windows</cp:lastModifiedBy>
  <dcterms:created xsi:type="dcterms:W3CDTF">2021-07-05T20:34:18Z</dcterms:created>
  <dcterms:modified xsi:type="dcterms:W3CDTF">2021-07-19T11:27:50Z</dcterms:modified>
</cp:coreProperties>
</file>