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ecilia\Desktop\ACNOA\2021\estadisticas\"/>
    </mc:Choice>
  </mc:AlternateContent>
  <bookViews>
    <workbookView xWindow="0" yWindow="0" windowWidth="20490" windowHeight="7155" firstSheet="3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</sheets>
  <definedNames>
    <definedName name="_xlnm._FilterDatabase" localSheetId="3" hidden="1">'RUSIA por export por sem'!$B$43:$U$76</definedName>
    <definedName name="_xlnm._FilterDatabase" localSheetId="0" hidden="1">'TOTAL EXPORT CITRICOS'!$B$4:$C$4</definedName>
    <definedName name="_xlnm._FilterDatabase" localSheetId="1" hidden="1">'TOTAL EXPORT LIMON'!$B$4:$C$54</definedName>
    <definedName name="_xlnm._FilterDatabase" localSheetId="8" hidden="1">'TOTAL EXPORT NARANJA'!$B$4:$C$38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8" i="10" l="1"/>
  <c r="C41" i="9"/>
  <c r="C34" i="8"/>
  <c r="C54" i="7"/>
  <c r="O38" i="5" l="1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37" i="5"/>
  <c r="D64" i="5"/>
  <c r="E64" i="5"/>
  <c r="F64" i="5"/>
  <c r="G64" i="5"/>
  <c r="H64" i="5"/>
  <c r="I64" i="5"/>
  <c r="J64" i="5"/>
  <c r="K64" i="5"/>
  <c r="L64" i="5"/>
  <c r="M64" i="5"/>
  <c r="N64" i="5"/>
  <c r="C64" i="5"/>
  <c r="C32" i="5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28" i="2"/>
  <c r="Q44" i="2" s="1"/>
  <c r="D44" i="2"/>
  <c r="E44" i="2"/>
  <c r="F44" i="2"/>
  <c r="G44" i="2"/>
  <c r="H44" i="2"/>
  <c r="I44" i="2"/>
  <c r="J44" i="2"/>
  <c r="K44" i="2"/>
  <c r="L44" i="2"/>
  <c r="M44" i="2"/>
  <c r="N44" i="2"/>
  <c r="O44" i="2"/>
  <c r="P44" i="2"/>
  <c r="C44" i="2"/>
  <c r="D85" i="4"/>
  <c r="E85" i="4"/>
  <c r="F85" i="4"/>
  <c r="G85" i="4"/>
  <c r="H85" i="4"/>
  <c r="I85" i="4"/>
  <c r="J85" i="4"/>
  <c r="K85" i="4"/>
  <c r="L85" i="4"/>
  <c r="M85" i="4"/>
  <c r="N85" i="4"/>
  <c r="O85" i="4"/>
  <c r="P85" i="4"/>
  <c r="Q85" i="4"/>
  <c r="R85" i="4"/>
  <c r="C85" i="4"/>
  <c r="S84" i="4"/>
  <c r="S71" i="4"/>
  <c r="S72" i="4"/>
  <c r="S73" i="4"/>
  <c r="S74" i="4"/>
  <c r="S75" i="4"/>
  <c r="S76" i="4"/>
  <c r="S77" i="4"/>
  <c r="S78" i="4"/>
  <c r="S79" i="4"/>
  <c r="S80" i="4"/>
  <c r="S81" i="4"/>
  <c r="S82" i="4"/>
  <c r="S83" i="4"/>
  <c r="S49" i="4"/>
  <c r="S50" i="4"/>
  <c r="S51" i="4"/>
  <c r="S52" i="4"/>
  <c r="S53" i="4"/>
  <c r="S54" i="4"/>
  <c r="S55" i="4"/>
  <c r="S56" i="4"/>
  <c r="S57" i="4"/>
  <c r="S58" i="4"/>
  <c r="S59" i="4"/>
  <c r="S60" i="4"/>
  <c r="S61" i="4"/>
  <c r="S62" i="4"/>
  <c r="S63" i="4"/>
  <c r="S64" i="4"/>
  <c r="S65" i="4"/>
  <c r="S66" i="4"/>
  <c r="S67" i="4"/>
  <c r="S68" i="4"/>
  <c r="S69" i="4"/>
  <c r="S70" i="4"/>
  <c r="S48" i="4"/>
  <c r="S85" i="4" s="1"/>
  <c r="C42" i="4"/>
  <c r="S76" i="3"/>
  <c r="U44" i="3"/>
  <c r="U45" i="3"/>
  <c r="U46" i="3"/>
  <c r="U47" i="3"/>
  <c r="U48" i="3"/>
  <c r="U49" i="3"/>
  <c r="U50" i="3"/>
  <c r="U51" i="3"/>
  <c r="U52" i="3"/>
  <c r="U53" i="3"/>
  <c r="U54" i="3"/>
  <c r="U55" i="3"/>
  <c r="U56" i="3"/>
  <c r="U57" i="3"/>
  <c r="U58" i="3"/>
  <c r="U59" i="3"/>
  <c r="U60" i="3"/>
  <c r="U61" i="3"/>
  <c r="U62" i="3"/>
  <c r="U63" i="3"/>
  <c r="U64" i="3"/>
  <c r="U65" i="3"/>
  <c r="U66" i="3"/>
  <c r="U67" i="3"/>
  <c r="U68" i="3"/>
  <c r="U69" i="3"/>
  <c r="U70" i="3"/>
  <c r="U71" i="3"/>
  <c r="U72" i="3"/>
  <c r="U73" i="3"/>
  <c r="U74" i="3"/>
  <c r="U75" i="3"/>
  <c r="D76" i="3"/>
  <c r="E76" i="3"/>
  <c r="F76" i="3"/>
  <c r="G76" i="3"/>
  <c r="H76" i="3"/>
  <c r="I76" i="3"/>
  <c r="J76" i="3"/>
  <c r="K76" i="3"/>
  <c r="L76" i="3"/>
  <c r="M76" i="3"/>
  <c r="N76" i="3"/>
  <c r="O76" i="3"/>
  <c r="P76" i="3"/>
  <c r="Q76" i="3"/>
  <c r="R76" i="3"/>
  <c r="T76" i="3"/>
  <c r="C76" i="3"/>
  <c r="C38" i="3"/>
  <c r="C22" i="2"/>
  <c r="O64" i="5" l="1"/>
  <c r="U76" i="3"/>
</calcChain>
</file>

<file path=xl/sharedStrings.xml><?xml version="1.0" encoding="utf-8"?>
<sst xmlns="http://schemas.openxmlformats.org/spreadsheetml/2006/main" count="1019" uniqueCount="227">
  <si>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</si>
  <si>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</si>
  <si>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</si>
  <si>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</si>
  <si>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</si>
  <si>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</si>
  <si>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</si>
  <si>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</si>
  <si>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</si>
  <si>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</si>
  <si>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</si>
  <si>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</si>
  <si>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</si>
  <si>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</si>
  <si>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</si>
  <si>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</si>
  <si>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</si>
  <si>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</si>
  <si>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</si>
  <si>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</si>
  <si>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</si>
  <si>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</si>
  <si>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</si>
  <si>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</si>
  <si>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</si>
  <si>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</si>
  <si>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</si>
  <si>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</si>
  <si>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</si>
  <si>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</si>
  <si>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</si>
  <si>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</si>
  <si>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</si>
  <si>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</si>
  <si>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</si>
  <si>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</si>
  <si>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</si>
  <si>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</si>
  <si>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</si>
  <si>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</si>
  <si>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</si>
  <si>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</si>
  <si>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</si>
  <si>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</si>
  <si>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</si>
  <si>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</si>
  <si>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</si>
  <si>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</si>
  <si>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</si>
  <si>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</si>
  <si>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</si>
  <si>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</si>
  <si>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</si>
  <si>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</si>
  <si>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</si>
  <si>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</si>
  <si>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</si>
  <si>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</si>
  <si>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</si>
  <si>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</si>
  <si>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</si>
  <si>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</si>
  <si>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</si>
  <si>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</si>
  <si>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</si>
  <si>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</si>
  <si>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</si>
  <si>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Semanas</t>
  </si>
  <si>
    <t>País Destino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</si>
  <si>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</si>
  <si>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</si>
  <si>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</si>
  <si>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</si>
  <si>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</si>
  <si>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</si>
  <si>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</si>
  <si>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</si>
  <si>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</si>
  <si>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</si>
  <si>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</si>
  <si>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</si>
  <si>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</si>
  <si>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</si>
  <si>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</si>
  <si>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</si>
  <si>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</si>
  <si>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</si>
  <si>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</si>
  <si>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</si>
  <si>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</si>
  <si>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</si>
  <si>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</si>
  <si>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</si>
  <si>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</si>
  <si>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</si>
  <si>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</si>
  <si>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</si>
  <si>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</si>
  <si>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</si>
  <si>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</si>
  <si>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</si>
  <si>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</si>
  <si>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</si>
  <si>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</si>
  <si>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</si>
  <si>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</si>
  <si>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</si>
  <si>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</si>
  <si>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</si>
  <si>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</si>
  <si>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</si>
  <si>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</si>
  <si>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</si>
  <si>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</si>
  <si>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</si>
  <si>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</si>
  <si>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</si>
  <si>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</si>
  <si>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</si>
  <si>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</si>
  <si>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</si>
  <si>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</si>
  <si>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</si>
  <si>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</si>
  <si>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</si>
  <si>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</si>
  <si>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</si>
  <si>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</si>
  <si>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</si>
  <si>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</si>
  <si>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</si>
  <si>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</si>
  <si>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</si>
  <si>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</si>
  <si>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</si>
  <si>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</si>
  <si>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</si>
  <si>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</si>
  <si>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</si>
  <si>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</si>
  <si>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</si>
  <si>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</si>
  <si>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</si>
  <si>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</si>
  <si>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</si>
  <si>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</si>
  <si>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</si>
  <si>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</si>
  <si>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</si>
  <si>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</si>
  <si>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</si>
  <si>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</si>
  <si>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</si>
  <si>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</si>
  <si>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</si>
  <si>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</si>
  <si>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</si>
  <si>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</si>
  <si>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</si>
  <si>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</si>
  <si>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</si>
  <si>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</si>
  <si>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</si>
  <si>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</si>
  <si>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</si>
  <si>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</si>
  <si>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</si>
  <si>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</si>
  <si>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</si>
  <si>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</si>
  <si>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</si>
  <si>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</si>
  <si>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</si>
  <si>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</si>
  <si>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</si>
  <si>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</si>
  <si>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</si>
  <si>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</si>
  <si>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</si>
  <si>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</si>
  <si>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</si>
  <si>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</si>
  <si>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</si>
  <si>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</si>
  <si>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</si>
  <si>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</si>
  <si>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</si>
  <si>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</si>
  <si>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</si>
  <si>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</si>
  <si>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</si>
  <si>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</si>
  <si>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</si>
  <si>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</si>
  <si>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</si>
  <si>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</si>
  <si>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</si>
  <si>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</si>
  <si>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</si>
  <si>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</si>
  <si>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</si>
  <si>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</si>
  <si>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</si>
  <si>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</si>
  <si>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</si>
  <si>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</si>
  <si>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</si>
  <si>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</si>
  <si>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</si>
  <si>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</si>
  <si>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</si>
  <si>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</si>
  <si>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</si>
  <si>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</si>
  <si>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</si>
  <si>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</si>
  <si>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</si>
  <si>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</si>
  <si>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</si>
  <si>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</si>
  <si>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</si>
  <si>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</si>
  <si>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W 26</t>
  </si>
  <si>
    <t>sem 27</t>
  </si>
  <si>
    <t>W 27</t>
  </si>
  <si>
    <t>LIMOZAM S.H. DE DANIEL EDUARDO ZAMORA Y DIEGO ANTONIO ZAMORA</t>
  </si>
  <si>
    <t>FINCA LISANDRO S.A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</si>
</sst>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1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Calibri"/>
      <family val="2"/>
      <scheme val="minor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9"/>
      <color theme="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rgb="FFC4D79B"/>
        <bgColor rgb="FF000000"/>
      </patternFill>
    </fill>
    <fill>
      <patternFill patternType="solid">
        <fgColor rgb="FFEBF1DE"/>
        <bgColor rgb="FFEBF1DE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8168889431442"/>
        <bgColor rgb="FFEBF1DE"/>
      </patternFill>
    </fill>
    <fill>
      <patternFill patternType="solid">
        <fgColor rgb="FFFFFF0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59999389629810485"/>
        <bgColor rgb="FFEBF1DE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59999389629810485"/>
        <bgColor rgb="FFEBF1DE"/>
      </patternFill>
    </fill>
  </fills>
  <borders count="52">
    <border>
      <left/>
      <right/>
      <top/>
      <bottom/>
      <diagonal/>
    </border>
    <border>
      <left style="double">
        <color rgb="FF999999"/>
      </left>
      <right/>
      <top/>
      <bottom/>
      <diagonal/>
    </border>
    <border>
      <left style="double">
        <color rgb="FF999999"/>
      </left>
      <right/>
      <top style="double">
        <color rgb="FF999999"/>
      </top>
      <bottom style="thin">
        <color rgb="FF999999"/>
      </bottom>
      <diagonal/>
    </border>
    <border>
      <left/>
      <right style="double">
        <color rgb="FF999999"/>
      </right>
      <top style="double">
        <color rgb="FF999999"/>
      </top>
      <bottom style="thin">
        <color rgb="FF999999"/>
      </bottom>
      <diagonal/>
    </border>
    <border>
      <left/>
      <right style="double">
        <color rgb="FF999999"/>
      </right>
      <top/>
      <bottom/>
      <diagonal/>
    </border>
    <border>
      <left style="double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 style="double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/>
      <diagonal/>
    </border>
    <border>
      <left style="thin">
        <color rgb="FF999999"/>
      </left>
      <right style="thin">
        <color rgb="FF999999"/>
      </right>
      <top/>
      <bottom/>
      <diagonal/>
    </border>
    <border>
      <left style="double">
        <color rgb="FF999999"/>
      </left>
      <right/>
      <top style="thin">
        <color rgb="FFC4D79B"/>
      </top>
      <bottom style="thin">
        <color rgb="FFC4D79B"/>
      </bottom>
      <diagonal/>
    </border>
    <border>
      <left/>
      <right style="double">
        <color rgb="FF999999"/>
      </right>
      <top style="thin">
        <color rgb="FFC4D79B"/>
      </top>
      <bottom style="thin">
        <color rgb="FFC4D79B"/>
      </bottom>
      <diagonal/>
    </border>
    <border>
      <left style="double">
        <color rgb="FF999999"/>
      </left>
      <right/>
      <top style="thin">
        <color rgb="FF999999"/>
      </top>
      <bottom style="thin">
        <color rgb="FFC4D79B"/>
      </bottom>
      <diagonal/>
    </border>
    <border>
      <left style="thin">
        <color rgb="FF999999"/>
      </left>
      <right style="double">
        <color rgb="FF999999"/>
      </right>
      <top style="thin">
        <color rgb="FF999999"/>
      </top>
      <bottom style="thin">
        <color rgb="FFC4D79B"/>
      </bottom>
      <diagonal/>
    </border>
    <border>
      <left style="thin">
        <color rgb="FF999999"/>
      </left>
      <right style="double">
        <color rgb="FF999999"/>
      </right>
      <top style="thin">
        <color rgb="FFC4D79B"/>
      </top>
      <bottom style="thin">
        <color rgb="FFC4D79B"/>
      </bottom>
      <diagonal/>
    </border>
    <border>
      <left style="thin">
        <color rgb="FF999999"/>
      </left>
      <right style="thin">
        <color rgb="FF9BBB59"/>
      </right>
      <top style="thin">
        <color rgb="FF999999"/>
      </top>
      <bottom style="thin">
        <color rgb="FF9BBB59"/>
      </bottom>
      <diagonal/>
    </border>
    <border>
      <left style="thin">
        <color rgb="FF9BBB59"/>
      </left>
      <right style="thin">
        <color rgb="FF9BBB59"/>
      </right>
      <top style="thin">
        <color rgb="FF999999"/>
      </top>
      <bottom style="thin">
        <color rgb="FF9BBB59"/>
      </bottom>
      <diagonal/>
    </border>
    <border>
      <left style="thin">
        <color rgb="FF999999"/>
      </left>
      <right style="thin">
        <color rgb="FF9BBB59"/>
      </right>
      <top style="thin">
        <color rgb="FF9BBB59"/>
      </top>
      <bottom style="thin">
        <color rgb="FF9BBB59"/>
      </bottom>
      <diagonal/>
    </border>
    <border>
      <left style="thin">
        <color rgb="FF9BBB59"/>
      </left>
      <right style="thin">
        <color rgb="FF9BBB59"/>
      </right>
      <top style="thin">
        <color rgb="FF9BBB59"/>
      </top>
      <bottom style="thin">
        <color rgb="FF9BBB5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double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 style="thin">
        <color rgb="FFFFFFFF"/>
      </left>
      <right/>
      <top style="thin">
        <color rgb="FF999999"/>
      </top>
      <bottom/>
      <diagonal/>
    </border>
    <border>
      <left style="thin">
        <color rgb="FFFFFFFF"/>
      </left>
      <right style="thin">
        <color rgb="FF999999"/>
      </right>
      <top style="thin">
        <color rgb="FF999999"/>
      </top>
      <bottom/>
      <diagonal/>
    </border>
    <border>
      <left style="double">
        <color rgb="FF999999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999999"/>
      </left>
      <right style="thin">
        <color rgb="FF999999"/>
      </right>
      <top style="thin">
        <color rgb="FFC4D79B"/>
      </top>
      <bottom style="thin">
        <color rgb="FFC4D79B"/>
      </bottom>
      <diagonal/>
    </border>
    <border>
      <left style="double">
        <color rgb="FF999999"/>
      </left>
      <right style="thin">
        <color rgb="FF999999"/>
      </right>
      <top style="thin">
        <color rgb="FFC4D79B"/>
      </top>
      <bottom style="thin">
        <color rgb="FF999999"/>
      </bottom>
      <diagonal/>
    </border>
    <border>
      <left/>
      <right style="double">
        <color rgb="FF999999"/>
      </right>
      <top style="thin">
        <color rgb="FF999999"/>
      </top>
      <bottom style="thin">
        <color rgb="FFC4D79B"/>
      </bottom>
      <diagonal/>
    </border>
    <border>
      <left style="double">
        <color rgb="FF999999"/>
      </left>
      <right style="thin">
        <color rgb="FF999999"/>
      </right>
      <top style="thin">
        <color rgb="FF999999"/>
      </top>
      <bottom style="thin">
        <color rgb="FFC4D79B"/>
      </bottom>
      <diagonal/>
    </border>
    <border>
      <left style="thin">
        <color rgb="FF999999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rgb="FF999999"/>
      </top>
      <bottom/>
      <diagonal/>
    </border>
    <border>
      <left style="thin">
        <color indexed="65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C4D79B"/>
      </bottom>
      <diagonal/>
    </border>
    <border>
      <left style="double">
        <color rgb="FF999999"/>
      </left>
      <right style="thin">
        <color rgb="FF999999"/>
      </right>
      <top style="thin">
        <color rgb="FF000000"/>
      </top>
      <bottom style="thin">
        <color rgb="FFC4D79B"/>
      </bottom>
      <diagonal/>
    </border>
    <border>
      <left/>
      <right style="double">
        <color rgb="FF999999"/>
      </right>
      <top/>
      <bottom style="thin">
        <color rgb="FF000000"/>
      </bottom>
      <diagonal/>
    </border>
    <border>
      <left style="double">
        <color rgb="FF999999"/>
      </left>
      <right style="double">
        <color rgb="FF999999"/>
      </right>
      <top style="thin">
        <color rgb="FF999999"/>
      </top>
      <bottom style="thin">
        <color rgb="FFC4D79B"/>
      </bottom>
      <diagonal/>
    </border>
    <border>
      <left style="double">
        <color rgb="FF999999"/>
      </left>
      <right style="thin">
        <color rgb="FF999999"/>
      </right>
      <top style="thin">
        <color rgb="FF999999"/>
      </top>
      <bottom style="double">
        <color rgb="FF999999"/>
      </bottom>
      <diagonal/>
    </border>
    <border>
      <left/>
      <right style="double">
        <color rgb="FF999999"/>
      </right>
      <top style="thin">
        <color rgb="FF999999"/>
      </top>
      <bottom style="double">
        <color rgb="FF999999"/>
      </bottom>
      <diagonal/>
    </border>
    <border>
      <left style="double">
        <color rgb="FF999999"/>
      </left>
      <right/>
      <top style="thin">
        <color rgb="FF999999"/>
      </top>
      <bottom style="double">
        <color rgb="FF999999"/>
      </bottom>
      <diagonal/>
    </border>
    <border>
      <left style="thin">
        <color rgb="FF999999"/>
      </left>
      <right style="double">
        <color rgb="FF999999"/>
      </right>
      <top style="thin">
        <color rgb="FF999999"/>
      </top>
      <bottom style="double">
        <color rgb="FF999999"/>
      </bottom>
      <diagonal/>
    </border>
    <border>
      <left style="double">
        <color rgb="FF999999"/>
      </left>
      <right/>
      <top style="double">
        <color rgb="FF999999"/>
      </top>
      <bottom style="double">
        <color rgb="FF999999"/>
      </bottom>
      <diagonal/>
    </border>
    <border>
      <left/>
      <right style="double">
        <color rgb="FF999999"/>
      </right>
      <top style="double">
        <color rgb="FF999999"/>
      </top>
      <bottom style="double">
        <color rgb="FF999999"/>
      </bottom>
      <diagonal/>
    </border>
    <border>
      <left style="double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double">
        <color rgb="FF999999"/>
      </left>
      <right style="thin">
        <color rgb="FF999999"/>
      </right>
      <top style="double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double">
        <color rgb="FF999999"/>
      </top>
      <bottom style="thin">
        <color rgb="FF999999"/>
      </bottom>
      <diagonal/>
    </border>
    <border>
      <left style="thin">
        <color rgb="FF999999"/>
      </left>
      <right style="double">
        <color rgb="FF999999"/>
      </right>
      <top style="double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double">
        <color rgb="FF999999"/>
      </bottom>
      <diagonal/>
    </border>
  </borders>
  <cellStyleXfs count="2">
    <xf numFmtId="0" fontId="0" fillId="0" borderId="0"/>
    <xf numFmtId="0" fontId="5" fillId="0" borderId="0"/>
  </cellStyleXfs>
  <cellXfs count="150">
    <xf numFmtId="0" fontId="0" fillId="0" borderId="0" xfId="0"/>
    <xf numFmtId="0" fontId="5" fillId="0" borderId="0" xfId="0" applyFont="1"/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1" fillId="3" borderId="7" xfId="0" applyFont="1" applyFill="1" applyBorder="1"/>
    <xf numFmtId="0" fontId="6" fillId="0" borderId="0" xfId="0" applyFont="1" applyAlignment="1">
      <alignment horizontal="center"/>
    </xf>
    <xf numFmtId="0" fontId="5" fillId="0" borderId="0" xfId="1"/>
    <xf numFmtId="4" fontId="5" fillId="0" borderId="0" xfId="1" applyNumberFormat="1"/>
    <xf numFmtId="0" fontId="3" fillId="0" borderId="10" xfId="1" applyFont="1" applyBorder="1"/>
    <xf numFmtId="0" fontId="3" fillId="0" borderId="7" xfId="1" applyFont="1" applyBorder="1"/>
    <xf numFmtId="0" fontId="1" fillId="3" borderId="7" xfId="1" applyFont="1" applyFill="1" applyBorder="1" applyAlignment="1">
      <alignment horizontal="left" vertical="center"/>
    </xf>
    <xf numFmtId="0" fontId="5" fillId="3" borderId="8" xfId="1" applyFill="1" applyBorder="1" applyAlignment="1">
      <alignment horizontal="center" vertical="center"/>
    </xf>
    <xf numFmtId="0" fontId="1" fillId="3" borderId="2" xfId="1" applyFont="1" applyFill="1" applyBorder="1" applyAlignment="1">
      <alignment horizontal="left" vertical="center"/>
    </xf>
    <xf numFmtId="0" fontId="1" fillId="3" borderId="5" xfId="1" applyFont="1" applyFill="1" applyBorder="1" applyAlignment="1">
      <alignment horizontal="left" vertical="center"/>
    </xf>
    <xf numFmtId="4" fontId="1" fillId="3" borderId="6" xfId="1" applyNumberFormat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3" borderId="14" xfId="0" applyFont="1" applyFill="1" applyBorder="1" applyAlignment="1">
      <alignment horizontal="left" vertical="center"/>
    </xf>
    <xf numFmtId="0" fontId="7" fillId="3" borderId="14" xfId="0" applyFont="1" applyFill="1" applyBorder="1" applyAlignment="1">
      <alignment horizontal="center" vertical="center" wrapText="1"/>
    </xf>
    <xf numFmtId="0" fontId="8" fillId="0" borderId="12" xfId="0" applyFont="1" applyBorder="1"/>
    <xf numFmtId="4" fontId="9" fillId="0" borderId="13" xfId="0" applyNumberFormat="1" applyFont="1" applyBorder="1"/>
    <xf numFmtId="0" fontId="8" fillId="0" borderId="14" xfId="0" applyFont="1" applyBorder="1"/>
    <xf numFmtId="4" fontId="9" fillId="0" borderId="15" xfId="0" applyNumberFormat="1" applyFont="1" applyBorder="1"/>
    <xf numFmtId="4" fontId="9" fillId="0" borderId="16" xfId="0" applyNumberFormat="1" applyFont="1" applyBorder="1"/>
    <xf numFmtId="0" fontId="6" fillId="3" borderId="5" xfId="0" applyFont="1" applyFill="1" applyBorder="1"/>
    <xf numFmtId="4" fontId="6" fillId="3" borderId="23" xfId="0" applyNumberFormat="1" applyFont="1" applyFill="1" applyBorder="1"/>
    <xf numFmtId="0" fontId="8" fillId="0" borderId="17" xfId="0" applyFont="1" applyBorder="1"/>
    <xf numFmtId="0" fontId="8" fillId="4" borderId="19" xfId="0" applyFont="1" applyFill="1" applyBorder="1"/>
    <xf numFmtId="0" fontId="8" fillId="0" borderId="19" xfId="0" applyFont="1" applyBorder="1"/>
    <xf numFmtId="0" fontId="5" fillId="0" borderId="7" xfId="0" applyFont="1" applyBorder="1"/>
    <xf numFmtId="0" fontId="5" fillId="0" borderId="26" xfId="0" applyFont="1" applyBorder="1"/>
    <xf numFmtId="0" fontId="5" fillId="0" borderId="27" xfId="0" applyFont="1" applyBorder="1"/>
    <xf numFmtId="0" fontId="5" fillId="3" borderId="7" xfId="0" applyFont="1" applyFill="1" applyBorder="1"/>
    <xf numFmtId="0" fontId="5" fillId="3" borderId="8" xfId="0" applyFont="1" applyFill="1" applyBorder="1"/>
    <xf numFmtId="0" fontId="1" fillId="3" borderId="9" xfId="0" applyFont="1" applyFill="1" applyBorder="1"/>
    <xf numFmtId="0" fontId="1" fillId="3" borderId="24" xfId="0" applyFont="1" applyFill="1" applyBorder="1"/>
    <xf numFmtId="4" fontId="1" fillId="3" borderId="21" xfId="0" applyNumberFormat="1" applyFont="1" applyFill="1" applyBorder="1"/>
    <xf numFmtId="4" fontId="6" fillId="3" borderId="14" xfId="0" applyNumberFormat="1" applyFont="1" applyFill="1" applyBorder="1" applyAlignment="1">
      <alignment horizontal="left" vertical="center"/>
    </xf>
    <xf numFmtId="0" fontId="10" fillId="5" borderId="0" xfId="0" applyFont="1" applyFill="1"/>
    <xf numFmtId="14" fontId="10" fillId="0" borderId="0" xfId="0" applyNumberFormat="1" applyFont="1"/>
    <xf numFmtId="4" fontId="9" fillId="4" borderId="13" xfId="0" applyNumberFormat="1" applyFont="1" applyFill="1" applyBorder="1"/>
    <xf numFmtId="0" fontId="0" fillId="0" borderId="7" xfId="0" applyBorder="1"/>
    <xf numFmtId="0" fontId="0" fillId="0" borderId="10" xfId="0" applyBorder="1"/>
    <xf numFmtId="4" fontId="5" fillId="3" borderId="7" xfId="1" applyNumberFormat="1" applyFill="1" applyBorder="1" applyAlignment="1">
      <alignment horizontal="center" vertical="center"/>
    </xf>
    <xf numFmtId="0" fontId="5" fillId="0" borderId="10" xfId="0" applyFont="1" applyBorder="1"/>
    <xf numFmtId="0" fontId="8" fillId="0" borderId="30" xfId="0" applyFont="1" applyBorder="1"/>
    <xf numFmtId="4" fontId="9" fillId="4" borderId="32" xfId="0" applyNumberFormat="1" applyFont="1" applyFill="1" applyBorder="1"/>
    <xf numFmtId="4" fontId="9" fillId="0" borderId="32" xfId="0" applyNumberFormat="1" applyFont="1" applyBorder="1"/>
    <xf numFmtId="0" fontId="8" fillId="4" borderId="33" xfId="0" applyFont="1" applyFill="1" applyBorder="1"/>
    <xf numFmtId="0" fontId="8" fillId="0" borderId="33" xfId="0" applyFont="1" applyBorder="1"/>
    <xf numFmtId="0" fontId="8" fillId="4" borderId="30" xfId="0" applyFont="1" applyFill="1" applyBorder="1"/>
    <xf numFmtId="0" fontId="8" fillId="0" borderId="31" xfId="0" applyFont="1" applyBorder="1"/>
    <xf numFmtId="4" fontId="11" fillId="0" borderId="17" xfId="0" applyNumberFormat="1" applyFont="1" applyBorder="1"/>
    <xf numFmtId="4" fontId="11" fillId="0" borderId="18" xfId="0" applyNumberFormat="1" applyFont="1" applyBorder="1"/>
    <xf numFmtId="4" fontId="13" fillId="3" borderId="9" xfId="0" applyNumberFormat="1" applyFont="1" applyFill="1" applyBorder="1"/>
    <xf numFmtId="4" fontId="11" fillId="4" borderId="19" xfId="0" applyNumberFormat="1" applyFont="1" applyFill="1" applyBorder="1"/>
    <xf numFmtId="4" fontId="11" fillId="4" borderId="20" xfId="0" applyNumberFormat="1" applyFont="1" applyFill="1" applyBorder="1"/>
    <xf numFmtId="4" fontId="11" fillId="0" borderId="19" xfId="0" applyNumberFormat="1" applyFont="1" applyBorder="1"/>
    <xf numFmtId="4" fontId="11" fillId="0" borderId="20" xfId="0" applyNumberFormat="1" applyFont="1" applyBorder="1"/>
    <xf numFmtId="4" fontId="13" fillId="3" borderId="21" xfId="0" applyNumberFormat="1" applyFont="1" applyFill="1" applyBorder="1"/>
    <xf numFmtId="0" fontId="1" fillId="3" borderId="8" xfId="1" applyNumberFormat="1" applyFont="1" applyFill="1" applyBorder="1" applyAlignment="1">
      <alignment horizontal="center" vertical="center"/>
    </xf>
    <xf numFmtId="4" fontId="5" fillId="0" borderId="7" xfId="0" applyNumberFormat="1" applyFont="1" applyBorder="1"/>
    <xf numFmtId="0" fontId="14" fillId="3" borderId="10" xfId="1" applyFont="1" applyFill="1" applyBorder="1"/>
    <xf numFmtId="2" fontId="5" fillId="0" borderId="0" xfId="0" applyNumberFormat="1" applyFont="1"/>
    <xf numFmtId="2" fontId="5" fillId="0" borderId="0" xfId="0" applyNumberFormat="1" applyFont="1" applyBorder="1"/>
    <xf numFmtId="2" fontId="5" fillId="0" borderId="7" xfId="0" applyNumberFormat="1" applyFont="1" applyBorder="1"/>
    <xf numFmtId="2" fontId="1" fillId="3" borderId="10" xfId="1" applyNumberFormat="1" applyFont="1" applyFill="1" applyBorder="1"/>
    <xf numFmtId="2" fontId="1" fillId="3" borderId="8" xfId="1" applyNumberFormat="1" applyFont="1" applyFill="1" applyBorder="1"/>
    <xf numFmtId="4" fontId="5" fillId="0" borderId="10" xfId="0" applyNumberFormat="1" applyFont="1" applyBorder="1"/>
    <xf numFmtId="4" fontId="1" fillId="3" borderId="10" xfId="1" applyNumberFormat="1" applyFont="1" applyFill="1" applyBorder="1"/>
    <xf numFmtId="4" fontId="4" fillId="2" borderId="12" xfId="1" applyNumberFormat="1" applyFont="1" applyFill="1" applyBorder="1" applyAlignment="1">
      <alignment horizontal="center"/>
    </xf>
    <xf numFmtId="4" fontId="2" fillId="3" borderId="3" xfId="1" applyNumberFormat="1" applyFont="1" applyFill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right" vertical="center"/>
    </xf>
    <xf numFmtId="4" fontId="1" fillId="0" borderId="11" xfId="0" applyNumberFormat="1" applyFont="1" applyBorder="1" applyAlignment="1">
      <alignment horizontal="right" vertical="center"/>
    </xf>
    <xf numFmtId="4" fontId="13" fillId="3" borderId="24" xfId="0" applyNumberFormat="1" applyFont="1" applyFill="1" applyBorder="1"/>
    <xf numFmtId="4" fontId="13" fillId="3" borderId="25" xfId="0" applyNumberFormat="1" applyFont="1" applyFill="1" applyBorder="1"/>
    <xf numFmtId="0" fontId="0" fillId="0" borderId="34" xfId="0" applyBorder="1"/>
    <xf numFmtId="0" fontId="0" fillId="6" borderId="35" xfId="0" applyFill="1" applyBorder="1"/>
    <xf numFmtId="0" fontId="0" fillId="6" borderId="7" xfId="0" applyFill="1" applyBorder="1"/>
    <xf numFmtId="0" fontId="0" fillId="6" borderId="24" xfId="0" applyFill="1" applyBorder="1"/>
    <xf numFmtId="0" fontId="0" fillId="6" borderId="36" xfId="0" applyFill="1" applyBorder="1"/>
    <xf numFmtId="4" fontId="0" fillId="0" borderId="0" xfId="0" applyNumberFormat="1"/>
    <xf numFmtId="4" fontId="0" fillId="0" borderId="9" xfId="0" applyNumberFormat="1" applyBorder="1"/>
    <xf numFmtId="4" fontId="0" fillId="0" borderId="11" xfId="0" applyNumberFormat="1" applyBorder="1"/>
    <xf numFmtId="4" fontId="0" fillId="6" borderId="35" xfId="0" applyNumberFormat="1" applyFill="1" applyBorder="1"/>
    <xf numFmtId="4" fontId="0" fillId="6" borderId="9" xfId="0" applyNumberFormat="1" applyFill="1" applyBorder="1"/>
    <xf numFmtId="4" fontId="0" fillId="6" borderId="21" xfId="0" applyNumberFormat="1" applyFill="1" applyBorder="1"/>
    <xf numFmtId="0" fontId="8" fillId="4" borderId="31" xfId="0" applyFont="1" applyFill="1" applyBorder="1"/>
    <xf numFmtId="0" fontId="7" fillId="3" borderId="37" xfId="0" applyFont="1" applyFill="1" applyBorder="1" applyAlignment="1">
      <alignment horizontal="center" vertical="center" wrapText="1"/>
    </xf>
    <xf numFmtId="0" fontId="6" fillId="3" borderId="38" xfId="0" applyFont="1" applyFill="1" applyBorder="1" applyAlignment="1">
      <alignment horizontal="left" vertical="center"/>
    </xf>
    <xf numFmtId="0" fontId="6" fillId="8" borderId="14" xfId="0" applyFont="1" applyFill="1" applyBorder="1" applyAlignment="1">
      <alignment horizontal="left" vertical="center"/>
    </xf>
    <xf numFmtId="0" fontId="8" fillId="9" borderId="33" xfId="0" applyFont="1" applyFill="1" applyBorder="1"/>
    <xf numFmtId="4" fontId="9" fillId="9" borderId="32" xfId="0" applyNumberFormat="1" applyFont="1" applyFill="1" applyBorder="1"/>
    <xf numFmtId="0" fontId="8" fillId="9" borderId="30" xfId="0" applyFont="1" applyFill="1" applyBorder="1"/>
    <xf numFmtId="4" fontId="9" fillId="9" borderId="13" xfId="0" applyNumberFormat="1" applyFont="1" applyFill="1" applyBorder="1"/>
    <xf numFmtId="0" fontId="8" fillId="9" borderId="5" xfId="0" applyFont="1" applyFill="1" applyBorder="1"/>
    <xf numFmtId="4" fontId="9" fillId="9" borderId="23" xfId="0" applyNumberFormat="1" applyFont="1" applyFill="1" applyBorder="1"/>
    <xf numFmtId="4" fontId="7" fillId="8" borderId="40" xfId="0" applyNumberFormat="1" applyFont="1" applyFill="1" applyBorder="1" applyAlignment="1">
      <alignment horizontal="center" vertical="center" wrapText="1"/>
    </xf>
    <xf numFmtId="0" fontId="6" fillId="8" borderId="41" xfId="0" applyFont="1" applyFill="1" applyBorder="1"/>
    <xf numFmtId="4" fontId="6" fillId="8" borderId="42" xfId="0" applyNumberFormat="1" applyFont="1" applyFill="1" applyBorder="1"/>
    <xf numFmtId="0" fontId="6" fillId="10" borderId="14" xfId="0" applyFont="1" applyFill="1" applyBorder="1" applyAlignment="1">
      <alignment horizontal="left" vertical="center"/>
    </xf>
    <xf numFmtId="0" fontId="8" fillId="12" borderId="14" xfId="0" applyFont="1" applyFill="1" applyBorder="1"/>
    <xf numFmtId="4" fontId="9" fillId="12" borderId="15" xfId="0" applyNumberFormat="1" applyFont="1" applyFill="1" applyBorder="1"/>
    <xf numFmtId="0" fontId="8" fillId="12" borderId="12" xfId="0" applyFont="1" applyFill="1" applyBorder="1"/>
    <xf numFmtId="4" fontId="9" fillId="12" borderId="16" xfId="0" applyNumberFormat="1" applyFont="1" applyFill="1" applyBorder="1"/>
    <xf numFmtId="0" fontId="7" fillId="10" borderId="40" xfId="0" applyFont="1" applyFill="1" applyBorder="1" applyAlignment="1">
      <alignment horizontal="center" vertical="center" wrapText="1"/>
    </xf>
    <xf numFmtId="0" fontId="6" fillId="10" borderId="43" xfId="0" applyFont="1" applyFill="1" applyBorder="1"/>
    <xf numFmtId="4" fontId="6" fillId="10" borderId="44" xfId="0" applyNumberFormat="1" applyFont="1" applyFill="1" applyBorder="1"/>
    <xf numFmtId="0" fontId="8" fillId="0" borderId="47" xfId="0" applyFont="1" applyBorder="1"/>
    <xf numFmtId="0" fontId="6" fillId="14" borderId="14" xfId="0" applyFont="1" applyFill="1" applyBorder="1" applyAlignment="1">
      <alignment horizontal="left" vertical="center"/>
    </xf>
    <xf numFmtId="0" fontId="8" fillId="15" borderId="14" xfId="0" applyFont="1" applyFill="1" applyBorder="1"/>
    <xf numFmtId="4" fontId="9" fillId="15" borderId="15" xfId="0" applyNumberFormat="1" applyFont="1" applyFill="1" applyBorder="1"/>
    <xf numFmtId="0" fontId="8" fillId="15" borderId="12" xfId="0" applyFont="1" applyFill="1" applyBorder="1"/>
    <xf numFmtId="4" fontId="9" fillId="15" borderId="16" xfId="0" applyNumberFormat="1" applyFont="1" applyFill="1" applyBorder="1"/>
    <xf numFmtId="0" fontId="5" fillId="0" borderId="1" xfId="0" applyFont="1" applyBorder="1"/>
    <xf numFmtId="0" fontId="5" fillId="0" borderId="4" xfId="0" applyFont="1" applyBorder="1"/>
    <xf numFmtId="0" fontId="7" fillId="14" borderId="40" xfId="0" applyFont="1" applyFill="1" applyBorder="1" applyAlignment="1">
      <alignment horizontal="center" vertical="center" wrapText="1"/>
    </xf>
    <xf numFmtId="0" fontId="17" fillId="13" borderId="43" xfId="0" applyFont="1" applyFill="1" applyBorder="1"/>
    <xf numFmtId="4" fontId="17" fillId="13" borderId="44" xfId="0" applyNumberFormat="1" applyFont="1" applyFill="1" applyBorder="1"/>
    <xf numFmtId="0" fontId="17" fillId="13" borderId="48" xfId="0" applyFont="1" applyFill="1" applyBorder="1" applyAlignment="1">
      <alignment horizontal="left" vertical="center"/>
    </xf>
    <xf numFmtId="0" fontId="18" fillId="13" borderId="49" xfId="0" applyFont="1" applyFill="1" applyBorder="1" applyAlignment="1">
      <alignment horizontal="center" vertical="center"/>
    </xf>
    <xf numFmtId="0" fontId="17" fillId="13" borderId="50" xfId="0" applyFont="1" applyFill="1" applyBorder="1" applyAlignment="1">
      <alignment horizontal="center" vertical="center" wrapText="1"/>
    </xf>
    <xf numFmtId="4" fontId="11" fillId="0" borderId="21" xfId="0" applyNumberFormat="1" applyFont="1" applyBorder="1" applyAlignment="1">
      <alignment horizontal="center" vertical="center"/>
    </xf>
    <xf numFmtId="4" fontId="19" fillId="13" borderId="23" xfId="0" applyNumberFormat="1" applyFont="1" applyFill="1" applyBorder="1" applyAlignment="1">
      <alignment horizontal="center" vertical="center"/>
    </xf>
    <xf numFmtId="0" fontId="8" fillId="15" borderId="47" xfId="0" applyFont="1" applyFill="1" applyBorder="1"/>
    <xf numFmtId="4" fontId="11" fillId="15" borderId="21" xfId="0" applyNumberFormat="1" applyFont="1" applyFill="1" applyBorder="1" applyAlignment="1">
      <alignment horizontal="center" vertical="center"/>
    </xf>
    <xf numFmtId="0" fontId="17" fillId="13" borderId="41" xfId="0" applyFont="1" applyFill="1" applyBorder="1"/>
    <xf numFmtId="4" fontId="19" fillId="13" borderId="51" xfId="0" applyNumberFormat="1" applyFont="1" applyFill="1" applyBorder="1" applyAlignment="1">
      <alignment horizontal="center" vertical="center"/>
    </xf>
    <xf numFmtId="4" fontId="19" fillId="13" borderId="44" xfId="0" applyNumberFormat="1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4" fillId="7" borderId="46" xfId="0" applyFont="1" applyFill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39" xfId="0" applyFont="1" applyBorder="1" applyAlignment="1">
      <alignment horizontal="center" vertical="center"/>
    </xf>
    <xf numFmtId="0" fontId="4" fillId="11" borderId="45" xfId="0" applyFont="1" applyFill="1" applyBorder="1" applyAlignment="1">
      <alignment horizontal="center" vertical="center"/>
    </xf>
    <xf numFmtId="0" fontId="4" fillId="11" borderId="4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16" fillId="13" borderId="2" xfId="0" applyFont="1" applyFill="1" applyBorder="1" applyAlignment="1">
      <alignment horizontal="center"/>
    </xf>
    <xf numFmtId="0" fontId="16" fillId="13" borderId="3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4" fillId="2" borderId="0" xfId="1" applyFont="1" applyFill="1" applyAlignment="1">
      <alignment horizontal="center"/>
    </xf>
    <xf numFmtId="0" fontId="6" fillId="0" borderId="1" xfId="1" applyFont="1" applyBorder="1" applyAlignment="1">
      <alignment horizontal="center"/>
    </xf>
    <xf numFmtId="0" fontId="6" fillId="0" borderId="0" xfId="1" applyFont="1" applyAlignment="1">
      <alignment horizontal="center"/>
    </xf>
  </cellXfs>
  <cellStyles count="2">
    <cellStyle name="Normal" xfId="0" builtinId="0"/>
    <cellStyle name="Normal 2" xfId="1"/>
  </cellStyles>
  <dxfs count="53">
    <dxf>
      <numFmt numFmtId="4" formatCode="#,##0.00"/>
      <border diagonalUp="0" diagonalDown="0">
        <left style="thin">
          <color rgb="FF999999"/>
        </left>
        <right style="thin">
          <color rgb="FF999999"/>
        </right>
        <top/>
        <bottom/>
      </border>
    </dxf>
    <dxf>
      <border diagonalUp="0" diagonalDown="0">
        <left style="thin">
          <color rgb="FF999999"/>
        </left>
        <right/>
        <top/>
        <bottom/>
        <vertical/>
        <horizontal/>
      </border>
    </dxf>
    <dxf>
      <border outline="0">
        <top style="thin">
          <color rgb="FF999999"/>
        </top>
        <bottom style="thin">
          <color rgb="FF999999"/>
        </bottom>
      </border>
    </dxf>
    <dxf>
      <border outline="0">
        <bottom style="thin">
          <color rgb="FF999999"/>
        </bottom>
      </border>
    </dxf>
    <dxf>
      <alignment horizontal="center" vertical="bottom" textRotation="0" wrapText="0" indent="0" justifyLastLine="0" shrinkToFit="0" readingOrder="0"/>
    </dxf>
    <dxf>
      <numFmt numFmtId="0" formatCode="General"/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numFmt numFmtId="0" formatCode="General"/>
      <border outline="0">
        <right style="thin">
          <color rgb="FF999999"/>
        </right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4" formatCode="#,##0.00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0" formatCode="General"/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numFmt numFmtId="4" formatCode="#,##0.00"/>
      <border diagonalUp="0" diagonalDown="0">
        <left style="thin">
          <color rgb="FF999999"/>
        </left>
        <right/>
        <top/>
        <bottom/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>
        <left style="thin">
          <color rgb="FF999999"/>
        </left>
        <right/>
        <top/>
        <bottom/>
        <vertical/>
        <horizontal/>
      </border>
    </dxf>
    <dxf>
      <border outline="0">
        <bottom style="thin">
          <color rgb="FF999999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52"/>
      <tableStyleElement type="headerRow" dxfId="51"/>
      <tableStyleElement type="totalRow" dxfId="50"/>
      <tableStyleElement type="firstColumn" dxfId="49"/>
      <tableStyleElement type="lastColumn" dxfId="48"/>
      <tableStyleElement type="firstRowStripe" dxfId="47"/>
      <tableStyleElement type="firstColumnStripe" dxfId="46"/>
    </tableStyle>
    <tableStyle name="TableStyleMedium4 2" pivot="0" count="7">
      <tableStyleElement type="wholeTable" dxfId="45"/>
      <tableStyleElement type="headerRow" dxfId="44"/>
      <tableStyleElement type="totalRow" dxfId="43"/>
      <tableStyleElement type="firstColumn" dxfId="42"/>
      <tableStyleElement type="lastColumn" dxfId="41"/>
      <tableStyleElement type="firstRowStripe" dxfId="40"/>
      <tableStyleElement type="firstColumnStripe" dxfId="3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24" name="Tabla2" displayName="Tabla2" ref="B27:Q44" headerRowCount="0" headerRowDxfId="38" tableBorderDxfId="37">
  <sortState ref="B27:Q43">
    <sortCondition descending="1" ref="Q27:Q43"/>
  </sortState>
  <tableColumns count="16">
    <tableColumn id="1" name="Columna1" totalsRowLabel="Total" dataDxfId="36" totalsRowDxfId="35"/>
    <tableColumn id="2" name="Semanas" headerRowDxfId="34" dataDxfId="33"/>
    <tableColumn id="3" name="Columna2" headerRowDxfId="32" dataDxfId="31"/>
    <tableColumn id="4" name="Columna3" headerRowDxfId="30" dataDxfId="29"/>
    <tableColumn id="5" name="Columna4" headerRowDxfId="28" dataDxfId="27"/>
    <tableColumn id="6" name="Columna5" headerRowDxfId="26" dataDxfId="25"/>
    <tableColumn id="7" name="Columna6" headerRowDxfId="24" dataDxfId="23"/>
    <tableColumn id="8" name="Columna7" headerRowDxfId="22" dataDxfId="21"/>
    <tableColumn id="9" name="Columna8" headerRowDxfId="20" dataDxfId="19"/>
    <tableColumn id="10" name="Columna9" headerRowDxfId="18" dataDxfId="17"/>
    <tableColumn id="11" name="Columna10" headerRowDxfId="16" dataDxfId="15"/>
    <tableColumn id="12" name="Columna11" headerRowDxfId="14" dataDxfId="13"/>
    <tableColumn id="13" name="Columna12" headerRowDxfId="12" dataDxfId="11"/>
    <tableColumn id="16" name="Columna14" headerRowDxfId="10" dataDxfId="9" dataCellStyle="Normal 2"/>
    <tableColumn id="14" name="Columna13" headerRowDxfId="8" dataDxfId="7"/>
    <tableColumn id="17" name="Columna15" headerRowDxfId="6" dataDxfId="5">
      <calculatedColumnFormula>SUBTOTAL(109,C27:P27)</calculatedColumnFormula>
    </tableColumn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2" totalsRowShown="0" headerRowDxfId="4" headerRowBorderDxfId="3" tableBorderDxfId="2">
  <autoFilter ref="B4:C22"/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D89"/>
  <sheetViews>
    <sheetView showGridLines="0" tabSelected="1" workbookViewId="0">
      <selection activeCell="B3" sqref="B3:C3"/>
    </sheetView>
  </sheetViews>
  <sheetFormatPr baseColWidth="10" defaultRowHeight="15" x14ac:dyDescent="0.25"/>
  <cols>
    <col min="2" max="2" width="49.42578125" customWidth="1"/>
    <col min="3" max="3" width="12.7109375" style="81" customWidth="1"/>
  </cols>
  <sheetData>
    <row r="1" spans="1:4" ht="15.75" thickBot="1" x14ac:dyDescent="0.3">
      <c r="A1" s="38" t="s">
        <v>224</v>
      </c>
      <c r="D1" s="39">
        <v>44385</v>
      </c>
    </row>
    <row r="2" spans="1:4" ht="16.5" thickTop="1" thickBot="1" x14ac:dyDescent="0.3">
      <c r="B2" s="129" t="s">
        <v>217</v>
      </c>
      <c r="C2" s="130"/>
    </row>
    <row r="3" spans="1:4" ht="15.75" thickTop="1" x14ac:dyDescent="0.25">
      <c r="B3" s="131" t="s">
        <v>218</v>
      </c>
      <c r="C3" s="132"/>
    </row>
    <row r="4" spans="1:4" x14ac:dyDescent="0.25">
      <c r="B4" s="90" t="s">
        <v>3</v>
      </c>
      <c r="C4" s="97" t="s">
        <v>4</v>
      </c>
    </row>
    <row r="5" spans="1:4" x14ac:dyDescent="0.25">
      <c r="B5" s="93" t="s">
        <v>5</v>
      </c>
      <c r="C5" s="94">
        <v>17238.349799999909</v>
      </c>
    </row>
    <row r="6" spans="1:4" x14ac:dyDescent="0.25">
      <c r="B6" s="45" t="s">
        <v>11</v>
      </c>
      <c r="C6" s="20">
        <v>12727.098000000029</v>
      </c>
    </row>
    <row r="7" spans="1:4" x14ac:dyDescent="0.25">
      <c r="B7" s="93" t="s">
        <v>17</v>
      </c>
      <c r="C7" s="94">
        <v>9511.7460000000428</v>
      </c>
    </row>
    <row r="8" spans="1:4" x14ac:dyDescent="0.25">
      <c r="B8" s="45" t="s">
        <v>6</v>
      </c>
      <c r="C8" s="20">
        <v>9318.7199999999739</v>
      </c>
    </row>
    <row r="9" spans="1:4" x14ac:dyDescent="0.25">
      <c r="B9" s="93" t="s">
        <v>7</v>
      </c>
      <c r="C9" s="94">
        <v>8622.4800000000469</v>
      </c>
    </row>
    <row r="10" spans="1:4" x14ac:dyDescent="0.25">
      <c r="B10" s="45" t="s">
        <v>36</v>
      </c>
      <c r="C10" s="20">
        <v>7771.0739999999641</v>
      </c>
    </row>
    <row r="11" spans="1:4" x14ac:dyDescent="0.25">
      <c r="B11" s="93" t="s">
        <v>13</v>
      </c>
      <c r="C11" s="94">
        <v>6824.6949200000245</v>
      </c>
    </row>
    <row r="12" spans="1:4" x14ac:dyDescent="0.25">
      <c r="B12" s="45" t="s">
        <v>10</v>
      </c>
      <c r="C12" s="20">
        <v>6235.9320000000289</v>
      </c>
    </row>
    <row r="13" spans="1:4" x14ac:dyDescent="0.25">
      <c r="B13" s="93" t="s">
        <v>9</v>
      </c>
      <c r="C13" s="94">
        <v>4606.6799999999994</v>
      </c>
    </row>
    <row r="14" spans="1:4" x14ac:dyDescent="0.25">
      <c r="B14" s="45" t="s">
        <v>18</v>
      </c>
      <c r="C14" s="20">
        <v>4552.3180000000011</v>
      </c>
    </row>
    <row r="15" spans="1:4" x14ac:dyDescent="0.25">
      <c r="B15" s="93" t="s">
        <v>165</v>
      </c>
      <c r="C15" s="94">
        <v>4468.3514999999961</v>
      </c>
    </row>
    <row r="16" spans="1:4" x14ac:dyDescent="0.25">
      <c r="B16" s="45" t="s">
        <v>37</v>
      </c>
      <c r="C16" s="20">
        <v>3987.799511999995</v>
      </c>
    </row>
    <row r="17" spans="2:3" x14ac:dyDescent="0.25">
      <c r="B17" s="93" t="s">
        <v>16</v>
      </c>
      <c r="C17" s="94">
        <v>3672.9392719999973</v>
      </c>
    </row>
    <row r="18" spans="2:3" x14ac:dyDescent="0.25">
      <c r="B18" s="45" t="s">
        <v>12</v>
      </c>
      <c r="C18" s="20">
        <v>3627.8100000000027</v>
      </c>
    </row>
    <row r="19" spans="2:3" x14ac:dyDescent="0.25">
      <c r="B19" s="93" t="s">
        <v>8</v>
      </c>
      <c r="C19" s="94">
        <v>3437.4620000000014</v>
      </c>
    </row>
    <row r="20" spans="2:3" x14ac:dyDescent="0.25">
      <c r="B20" s="49" t="s">
        <v>41</v>
      </c>
      <c r="C20" s="47">
        <v>3402.4079999999949</v>
      </c>
    </row>
    <row r="21" spans="2:3" x14ac:dyDescent="0.25">
      <c r="B21" s="91" t="s">
        <v>48</v>
      </c>
      <c r="C21" s="92">
        <v>3176.0400000000031</v>
      </c>
    </row>
    <row r="22" spans="2:3" x14ac:dyDescent="0.25">
      <c r="B22" s="45" t="s">
        <v>195</v>
      </c>
      <c r="C22" s="20">
        <v>3118.2190000000005</v>
      </c>
    </row>
    <row r="23" spans="2:3" x14ac:dyDescent="0.25">
      <c r="B23" s="93" t="s">
        <v>180</v>
      </c>
      <c r="C23" s="94">
        <v>3084.6932500000012</v>
      </c>
    </row>
    <row r="24" spans="2:3" x14ac:dyDescent="0.25">
      <c r="B24" s="45" t="s">
        <v>51</v>
      </c>
      <c r="C24" s="20">
        <v>2968.970200000002</v>
      </c>
    </row>
    <row r="25" spans="2:3" x14ac:dyDescent="0.25">
      <c r="B25" s="91" t="s">
        <v>20</v>
      </c>
      <c r="C25" s="92">
        <v>2889.3360000000007</v>
      </c>
    </row>
    <row r="26" spans="2:3" x14ac:dyDescent="0.25">
      <c r="B26" s="45" t="s">
        <v>64</v>
      </c>
      <c r="C26" s="20">
        <v>2662.2620000000015</v>
      </c>
    </row>
    <row r="27" spans="2:3" x14ac:dyDescent="0.25">
      <c r="B27" s="91" t="s">
        <v>44</v>
      </c>
      <c r="C27" s="92">
        <v>2379.5340000000006</v>
      </c>
    </row>
    <row r="28" spans="2:3" x14ac:dyDescent="0.25">
      <c r="B28" s="45" t="s">
        <v>198</v>
      </c>
      <c r="C28" s="20">
        <v>2367.369999999999</v>
      </c>
    </row>
    <row r="29" spans="2:3" x14ac:dyDescent="0.25">
      <c r="B29" s="93" t="s">
        <v>42</v>
      </c>
      <c r="C29" s="94">
        <v>2358.5880000000011</v>
      </c>
    </row>
    <row r="30" spans="2:3" x14ac:dyDescent="0.25">
      <c r="B30" s="45" t="s">
        <v>182</v>
      </c>
      <c r="C30" s="20">
        <v>2329.6</v>
      </c>
    </row>
    <row r="31" spans="2:3" x14ac:dyDescent="0.25">
      <c r="B31" s="91" t="s">
        <v>43</v>
      </c>
      <c r="C31" s="92">
        <v>2238.8110399999991</v>
      </c>
    </row>
    <row r="32" spans="2:3" x14ac:dyDescent="0.25">
      <c r="B32" s="45" t="s">
        <v>187</v>
      </c>
      <c r="C32" s="20">
        <v>2178.165</v>
      </c>
    </row>
    <row r="33" spans="2:3" x14ac:dyDescent="0.25">
      <c r="B33" s="93" t="s">
        <v>50</v>
      </c>
      <c r="C33" s="94">
        <v>2153.6420000000012</v>
      </c>
    </row>
    <row r="34" spans="2:3" x14ac:dyDescent="0.25">
      <c r="B34" s="45" t="s">
        <v>39</v>
      </c>
      <c r="C34" s="20">
        <v>2078.052000000001</v>
      </c>
    </row>
    <row r="35" spans="2:3" x14ac:dyDescent="0.25">
      <c r="B35" s="93" t="s">
        <v>15</v>
      </c>
      <c r="C35" s="94">
        <v>1988.5860000000018</v>
      </c>
    </row>
    <row r="36" spans="2:3" x14ac:dyDescent="0.25">
      <c r="B36" s="45" t="s">
        <v>189</v>
      </c>
      <c r="C36" s="20">
        <v>1887.1580000000004</v>
      </c>
    </row>
    <row r="37" spans="2:3" x14ac:dyDescent="0.25">
      <c r="B37" s="93" t="s">
        <v>181</v>
      </c>
      <c r="C37" s="94">
        <v>1631.0800000000002</v>
      </c>
    </row>
    <row r="38" spans="2:3" x14ac:dyDescent="0.25">
      <c r="B38" s="45" t="s">
        <v>112</v>
      </c>
      <c r="C38" s="20">
        <v>1563.5000000000002</v>
      </c>
    </row>
    <row r="39" spans="2:3" x14ac:dyDescent="0.25">
      <c r="B39" s="93" t="s">
        <v>194</v>
      </c>
      <c r="C39" s="94">
        <v>1378.02</v>
      </c>
    </row>
    <row r="40" spans="2:3" x14ac:dyDescent="0.25">
      <c r="B40" s="45" t="s">
        <v>38</v>
      </c>
      <c r="C40" s="20">
        <v>1297.2960000000005</v>
      </c>
    </row>
    <row r="41" spans="2:3" x14ac:dyDescent="0.25">
      <c r="B41" s="93" t="s">
        <v>59</v>
      </c>
      <c r="C41" s="94">
        <v>1253.3399999999995</v>
      </c>
    </row>
    <row r="42" spans="2:3" x14ac:dyDescent="0.25">
      <c r="B42" s="45" t="s">
        <v>40</v>
      </c>
      <c r="C42" s="20">
        <v>1159.2359999999999</v>
      </c>
    </row>
    <row r="43" spans="2:3" x14ac:dyDescent="0.25">
      <c r="B43" s="93" t="s">
        <v>208</v>
      </c>
      <c r="C43" s="94">
        <v>990.2</v>
      </c>
    </row>
    <row r="44" spans="2:3" x14ac:dyDescent="0.25">
      <c r="B44" s="45" t="s">
        <v>60</v>
      </c>
      <c r="C44" s="20">
        <v>958.80500000000006</v>
      </c>
    </row>
    <row r="45" spans="2:3" x14ac:dyDescent="0.25">
      <c r="B45" s="93" t="s">
        <v>183</v>
      </c>
      <c r="C45" s="94">
        <v>941.21279999999956</v>
      </c>
    </row>
    <row r="46" spans="2:3" x14ac:dyDescent="0.25">
      <c r="B46" s="45" t="s">
        <v>184</v>
      </c>
      <c r="C46" s="20">
        <v>878.72000000000048</v>
      </c>
    </row>
    <row r="47" spans="2:3" x14ac:dyDescent="0.25">
      <c r="B47" s="91" t="s">
        <v>45</v>
      </c>
      <c r="C47" s="92">
        <v>859.18620000000055</v>
      </c>
    </row>
    <row r="48" spans="2:3" x14ac:dyDescent="0.25">
      <c r="B48" s="45" t="s">
        <v>185</v>
      </c>
      <c r="C48" s="20">
        <v>839.71000000000015</v>
      </c>
    </row>
    <row r="49" spans="2:3" x14ac:dyDescent="0.25">
      <c r="B49" s="91" t="s">
        <v>199</v>
      </c>
      <c r="C49" s="92">
        <v>757.18100000000004</v>
      </c>
    </row>
    <row r="50" spans="2:3" x14ac:dyDescent="0.25">
      <c r="B50" s="45" t="s">
        <v>209</v>
      </c>
      <c r="C50" s="20">
        <v>752.6</v>
      </c>
    </row>
    <row r="51" spans="2:3" x14ac:dyDescent="0.25">
      <c r="B51" s="91" t="s">
        <v>19</v>
      </c>
      <c r="C51" s="92">
        <v>693.93300000000011</v>
      </c>
    </row>
    <row r="52" spans="2:3" x14ac:dyDescent="0.25">
      <c r="B52" s="45" t="s">
        <v>128</v>
      </c>
      <c r="C52" s="20">
        <v>659.01349999999968</v>
      </c>
    </row>
    <row r="53" spans="2:3" x14ac:dyDescent="0.25">
      <c r="B53" s="91" t="s">
        <v>63</v>
      </c>
      <c r="C53" s="92">
        <v>619.62000000000012</v>
      </c>
    </row>
    <row r="54" spans="2:3" x14ac:dyDescent="0.25">
      <c r="B54" s="45" t="s">
        <v>52</v>
      </c>
      <c r="C54" s="20">
        <v>585.06000000000017</v>
      </c>
    </row>
    <row r="55" spans="2:3" x14ac:dyDescent="0.25">
      <c r="B55" s="93" t="s">
        <v>47</v>
      </c>
      <c r="C55" s="94">
        <v>581.99400000000037</v>
      </c>
    </row>
    <row r="56" spans="2:3" x14ac:dyDescent="0.25">
      <c r="B56" s="45" t="s">
        <v>61</v>
      </c>
      <c r="C56" s="20">
        <v>572.44200000000012</v>
      </c>
    </row>
    <row r="57" spans="2:3" x14ac:dyDescent="0.25">
      <c r="B57" s="91" t="s">
        <v>65</v>
      </c>
      <c r="C57" s="92">
        <v>556.80000000000018</v>
      </c>
    </row>
    <row r="58" spans="2:3" x14ac:dyDescent="0.25">
      <c r="B58" s="45" t="s">
        <v>49</v>
      </c>
      <c r="C58" s="20">
        <v>536.22</v>
      </c>
    </row>
    <row r="59" spans="2:3" x14ac:dyDescent="0.25">
      <c r="B59" s="91" t="s">
        <v>46</v>
      </c>
      <c r="C59" s="92">
        <v>513.21600000000012</v>
      </c>
    </row>
    <row r="60" spans="2:3" x14ac:dyDescent="0.25">
      <c r="B60" s="45" t="s">
        <v>197</v>
      </c>
      <c r="C60" s="20">
        <v>477.10000000000008</v>
      </c>
    </row>
    <row r="61" spans="2:3" x14ac:dyDescent="0.25">
      <c r="B61" s="93" t="s">
        <v>210</v>
      </c>
      <c r="C61" s="94">
        <v>437.59999999999997</v>
      </c>
    </row>
    <row r="62" spans="2:3" x14ac:dyDescent="0.25">
      <c r="B62" s="45" t="s">
        <v>186</v>
      </c>
      <c r="C62" s="20">
        <v>436.36000000000007</v>
      </c>
    </row>
    <row r="63" spans="2:3" x14ac:dyDescent="0.25">
      <c r="B63" s="93" t="s">
        <v>62</v>
      </c>
      <c r="C63" s="94">
        <v>399.96000000000004</v>
      </c>
    </row>
    <row r="64" spans="2:3" x14ac:dyDescent="0.25">
      <c r="B64" s="45" t="s">
        <v>14</v>
      </c>
      <c r="C64" s="20">
        <v>332.16000000000008</v>
      </c>
    </row>
    <row r="65" spans="2:3" x14ac:dyDescent="0.25">
      <c r="B65" s="93" t="s">
        <v>192</v>
      </c>
      <c r="C65" s="94">
        <v>273.16000000000003</v>
      </c>
    </row>
    <row r="66" spans="2:3" x14ac:dyDescent="0.25">
      <c r="B66" s="45" t="s">
        <v>94</v>
      </c>
      <c r="C66" s="20">
        <v>272.50200000000001</v>
      </c>
    </row>
    <row r="67" spans="2:3" x14ac:dyDescent="0.25">
      <c r="B67" s="93" t="s">
        <v>188</v>
      </c>
      <c r="C67" s="94">
        <v>257.19</v>
      </c>
    </row>
    <row r="68" spans="2:3" x14ac:dyDescent="0.25">
      <c r="B68" s="45" t="s">
        <v>202</v>
      </c>
      <c r="C68" s="20">
        <v>253.68</v>
      </c>
    </row>
    <row r="69" spans="2:3" x14ac:dyDescent="0.25">
      <c r="B69" s="93" t="s">
        <v>111</v>
      </c>
      <c r="C69" s="94">
        <v>241.65</v>
      </c>
    </row>
    <row r="70" spans="2:3" x14ac:dyDescent="0.25">
      <c r="B70" s="45" t="s">
        <v>95</v>
      </c>
      <c r="C70" s="20">
        <v>186.67500000000001</v>
      </c>
    </row>
    <row r="71" spans="2:3" x14ac:dyDescent="0.25">
      <c r="B71" s="93" t="s">
        <v>206</v>
      </c>
      <c r="C71" s="94">
        <v>173.94</v>
      </c>
    </row>
    <row r="72" spans="2:3" x14ac:dyDescent="0.25">
      <c r="B72" s="49" t="s">
        <v>205</v>
      </c>
      <c r="C72" s="47">
        <v>169.45000000000002</v>
      </c>
    </row>
    <row r="73" spans="2:3" x14ac:dyDescent="0.25">
      <c r="B73" s="91" t="s">
        <v>190</v>
      </c>
      <c r="C73" s="92">
        <v>161.28</v>
      </c>
    </row>
    <row r="74" spans="2:3" x14ac:dyDescent="0.25">
      <c r="B74" s="45" t="s">
        <v>225</v>
      </c>
      <c r="C74" s="20">
        <v>151.63200000000001</v>
      </c>
    </row>
    <row r="75" spans="2:3" x14ac:dyDescent="0.25">
      <c r="B75" s="91" t="s">
        <v>191</v>
      </c>
      <c r="C75" s="92">
        <v>139.19999999999999</v>
      </c>
    </row>
    <row r="76" spans="2:3" x14ac:dyDescent="0.25">
      <c r="B76" s="45" t="s">
        <v>201</v>
      </c>
      <c r="C76" s="20">
        <v>138.15</v>
      </c>
    </row>
    <row r="77" spans="2:3" x14ac:dyDescent="0.25">
      <c r="B77" s="93" t="s">
        <v>193</v>
      </c>
      <c r="C77" s="94">
        <v>136.98400000000001</v>
      </c>
    </row>
    <row r="78" spans="2:3" x14ac:dyDescent="0.25">
      <c r="B78" s="45" t="s">
        <v>200</v>
      </c>
      <c r="C78" s="20">
        <v>98.009999999999991</v>
      </c>
    </row>
    <row r="79" spans="2:3" x14ac:dyDescent="0.25">
      <c r="B79" s="93" t="s">
        <v>175</v>
      </c>
      <c r="C79" s="94">
        <v>84.924000000000007</v>
      </c>
    </row>
    <row r="80" spans="2:3" x14ac:dyDescent="0.25">
      <c r="B80" s="45" t="s">
        <v>211</v>
      </c>
      <c r="C80" s="20">
        <v>68</v>
      </c>
    </row>
    <row r="81" spans="2:3" x14ac:dyDescent="0.25">
      <c r="B81" s="91" t="s">
        <v>212</v>
      </c>
      <c r="C81" s="92">
        <v>59.5</v>
      </c>
    </row>
    <row r="82" spans="2:3" x14ac:dyDescent="0.25">
      <c r="B82" s="49" t="s">
        <v>196</v>
      </c>
      <c r="C82" s="47">
        <v>45.690799999999996</v>
      </c>
    </row>
    <row r="83" spans="2:3" x14ac:dyDescent="0.25">
      <c r="B83" s="93" t="s">
        <v>226</v>
      </c>
      <c r="C83" s="94">
        <v>44.55</v>
      </c>
    </row>
    <row r="84" spans="2:3" x14ac:dyDescent="0.25">
      <c r="B84" s="45" t="s">
        <v>207</v>
      </c>
      <c r="C84" s="20">
        <v>34</v>
      </c>
    </row>
    <row r="85" spans="2:3" x14ac:dyDescent="0.25">
      <c r="B85" s="91" t="s">
        <v>203</v>
      </c>
      <c r="C85" s="92">
        <v>28.6</v>
      </c>
    </row>
    <row r="86" spans="2:3" x14ac:dyDescent="0.25">
      <c r="B86" s="51" t="s">
        <v>66</v>
      </c>
      <c r="C86" s="20">
        <v>24</v>
      </c>
    </row>
    <row r="87" spans="2:3" x14ac:dyDescent="0.25">
      <c r="B87" s="95" t="s">
        <v>204</v>
      </c>
      <c r="C87" s="96">
        <v>22.527999999999999</v>
      </c>
    </row>
    <row r="88" spans="2:3" ht="15.75" thickBot="1" x14ac:dyDescent="0.3">
      <c r="B88" s="98" t="s">
        <v>57</v>
      </c>
      <c r="C88" s="99">
        <f>SUM(C5:C87)</f>
        <v>175591.75079399999</v>
      </c>
    </row>
    <row r="89" spans="2:3" ht="15.75" thickTop="1" x14ac:dyDescent="0.25"/>
  </sheetData>
  <autoFilter ref="B4:C4">
    <sortState ref="B5:C88">
      <sortCondition descending="1" ref="C5:C88"/>
    </sortState>
  </autoFilter>
  <sortState ref="B5:C84">
    <sortCondition descending="1" ref="C5:C84"/>
  </sortState>
  <mergeCells count="2">
    <mergeCell ref="B2:C2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55"/>
  <sheetViews>
    <sheetView showGridLines="0" topLeftCell="A4" workbookViewId="0">
      <selection activeCell="B52" sqref="B52"/>
    </sheetView>
  </sheetViews>
  <sheetFormatPr baseColWidth="10" defaultRowHeight="15" x14ac:dyDescent="0.25"/>
  <cols>
    <col min="2" max="2" width="60.42578125" customWidth="1"/>
  </cols>
  <sheetData>
    <row r="1" spans="1:4" ht="15.75" thickBot="1" x14ac:dyDescent="0.3">
      <c r="A1" s="38" t="s">
        <v>224</v>
      </c>
      <c r="D1" s="39">
        <v>44385</v>
      </c>
    </row>
    <row r="2" spans="1:4" ht="16.5" thickTop="1" thickBot="1" x14ac:dyDescent="0.3">
      <c r="B2" s="133" t="s">
        <v>179</v>
      </c>
      <c r="C2" s="134"/>
    </row>
    <row r="3" spans="1:4" ht="12" customHeight="1" thickTop="1" x14ac:dyDescent="0.25">
      <c r="B3" s="131" t="s">
        <v>1</v>
      </c>
      <c r="C3" s="132"/>
    </row>
    <row r="4" spans="1:4" x14ac:dyDescent="0.25">
      <c r="B4" s="100" t="s">
        <v>3</v>
      </c>
      <c r="C4" s="105" t="s">
        <v>4</v>
      </c>
    </row>
    <row r="5" spans="1:4" x14ac:dyDescent="0.25">
      <c r="B5" s="108" t="s">
        <v>5</v>
      </c>
      <c r="C5" s="20">
        <v>17128.549799999982</v>
      </c>
    </row>
    <row r="6" spans="1:4" x14ac:dyDescent="0.25">
      <c r="B6" s="101" t="s">
        <v>11</v>
      </c>
      <c r="C6" s="102">
        <v>12727.098000000024</v>
      </c>
    </row>
    <row r="7" spans="1:4" x14ac:dyDescent="0.25">
      <c r="B7" s="21" t="s">
        <v>17</v>
      </c>
      <c r="C7" s="22">
        <v>9511.7460000000356</v>
      </c>
    </row>
    <row r="8" spans="1:4" x14ac:dyDescent="0.25">
      <c r="B8" s="103" t="s">
        <v>6</v>
      </c>
      <c r="C8" s="104">
        <v>9318.7199999999611</v>
      </c>
    </row>
    <row r="9" spans="1:4" x14ac:dyDescent="0.25">
      <c r="B9" s="19" t="s">
        <v>7</v>
      </c>
      <c r="C9" s="23">
        <v>8622.4800000000359</v>
      </c>
    </row>
    <row r="10" spans="1:4" x14ac:dyDescent="0.25">
      <c r="B10" s="103" t="s">
        <v>36</v>
      </c>
      <c r="C10" s="104">
        <v>7771.0739999999587</v>
      </c>
    </row>
    <row r="11" spans="1:4" x14ac:dyDescent="0.25">
      <c r="B11" s="19" t="s">
        <v>13</v>
      </c>
      <c r="C11" s="23">
        <v>6824.6949200000236</v>
      </c>
    </row>
    <row r="12" spans="1:4" x14ac:dyDescent="0.25">
      <c r="B12" s="103" t="s">
        <v>10</v>
      </c>
      <c r="C12" s="104">
        <v>6235.9320000000134</v>
      </c>
    </row>
    <row r="13" spans="1:4" x14ac:dyDescent="0.25">
      <c r="B13" s="19" t="s">
        <v>18</v>
      </c>
      <c r="C13" s="23">
        <v>4552.3180000000029</v>
      </c>
    </row>
    <row r="14" spans="1:4" x14ac:dyDescent="0.25">
      <c r="B14" s="103" t="s">
        <v>37</v>
      </c>
      <c r="C14" s="104">
        <v>3987.7995119999955</v>
      </c>
    </row>
    <row r="15" spans="1:4" x14ac:dyDescent="0.25">
      <c r="B15" s="19" t="s">
        <v>9</v>
      </c>
      <c r="C15" s="23">
        <v>3729.0000000000005</v>
      </c>
    </row>
    <row r="16" spans="1:4" x14ac:dyDescent="0.25">
      <c r="B16" s="103" t="s">
        <v>12</v>
      </c>
      <c r="C16" s="104">
        <v>3627.8100000000027</v>
      </c>
    </row>
    <row r="17" spans="2:3" x14ac:dyDescent="0.25">
      <c r="B17" s="19" t="s">
        <v>8</v>
      </c>
      <c r="C17" s="23">
        <v>3437.4619999999982</v>
      </c>
    </row>
    <row r="18" spans="2:3" x14ac:dyDescent="0.25">
      <c r="B18" s="103" t="s">
        <v>41</v>
      </c>
      <c r="C18" s="104">
        <v>3402.4079999999949</v>
      </c>
    </row>
    <row r="19" spans="2:3" x14ac:dyDescent="0.25">
      <c r="B19" s="19" t="s">
        <v>48</v>
      </c>
      <c r="C19" s="23">
        <v>3176.0400000000036</v>
      </c>
    </row>
    <row r="20" spans="2:3" x14ac:dyDescent="0.25">
      <c r="B20" s="103" t="s">
        <v>51</v>
      </c>
      <c r="C20" s="104">
        <v>2968.970200000002</v>
      </c>
    </row>
    <row r="21" spans="2:3" x14ac:dyDescent="0.25">
      <c r="B21" s="19" t="s">
        <v>20</v>
      </c>
      <c r="C21" s="20">
        <v>2889.3360000000011</v>
      </c>
    </row>
    <row r="22" spans="2:3" x14ac:dyDescent="0.25">
      <c r="B22" s="101" t="s">
        <v>16</v>
      </c>
      <c r="C22" s="102">
        <v>2568.3692720000017</v>
      </c>
    </row>
    <row r="23" spans="2:3" x14ac:dyDescent="0.25">
      <c r="B23" s="21" t="s">
        <v>44</v>
      </c>
      <c r="C23" s="22">
        <v>2379.5340000000006</v>
      </c>
    </row>
    <row r="24" spans="2:3" x14ac:dyDescent="0.25">
      <c r="B24" s="103" t="s">
        <v>42</v>
      </c>
      <c r="C24" s="104">
        <v>2358.5880000000011</v>
      </c>
    </row>
    <row r="25" spans="2:3" x14ac:dyDescent="0.25">
      <c r="B25" s="19" t="s">
        <v>39</v>
      </c>
      <c r="C25" s="20">
        <v>2078.052000000001</v>
      </c>
    </row>
    <row r="26" spans="2:3" x14ac:dyDescent="0.25">
      <c r="B26" s="101" t="s">
        <v>43</v>
      </c>
      <c r="C26" s="102">
        <v>1354.248</v>
      </c>
    </row>
    <row r="27" spans="2:3" x14ac:dyDescent="0.25">
      <c r="B27" s="21" t="s">
        <v>38</v>
      </c>
      <c r="C27" s="22">
        <v>1297.2960000000005</v>
      </c>
    </row>
    <row r="28" spans="2:3" x14ac:dyDescent="0.25">
      <c r="B28" s="103" t="s">
        <v>59</v>
      </c>
      <c r="C28" s="104">
        <v>1253.3399999999995</v>
      </c>
    </row>
    <row r="29" spans="2:3" x14ac:dyDescent="0.25">
      <c r="B29" s="19" t="s">
        <v>40</v>
      </c>
      <c r="C29" s="23">
        <v>1159.2359999999994</v>
      </c>
    </row>
    <row r="30" spans="2:3" x14ac:dyDescent="0.25">
      <c r="B30" s="103" t="s">
        <v>60</v>
      </c>
      <c r="C30" s="104">
        <v>958.80499999999995</v>
      </c>
    </row>
    <row r="31" spans="2:3" x14ac:dyDescent="0.25">
      <c r="B31" s="19" t="s">
        <v>19</v>
      </c>
      <c r="C31" s="23">
        <v>693.93300000000022</v>
      </c>
    </row>
    <row r="32" spans="2:3" x14ac:dyDescent="0.25">
      <c r="B32" s="103" t="s">
        <v>45</v>
      </c>
      <c r="C32" s="104">
        <v>653.01120000000049</v>
      </c>
    </row>
    <row r="33" spans="2:3" x14ac:dyDescent="0.25">
      <c r="B33" s="19" t="s">
        <v>63</v>
      </c>
      <c r="C33" s="23">
        <v>609.12000000000012</v>
      </c>
    </row>
    <row r="34" spans="2:3" x14ac:dyDescent="0.25">
      <c r="B34" s="103" t="s">
        <v>52</v>
      </c>
      <c r="C34" s="104">
        <v>585.06000000000017</v>
      </c>
    </row>
    <row r="35" spans="2:3" x14ac:dyDescent="0.25">
      <c r="B35" s="19" t="s">
        <v>47</v>
      </c>
      <c r="C35" s="23">
        <v>581.99400000000014</v>
      </c>
    </row>
    <row r="36" spans="2:3" x14ac:dyDescent="0.25">
      <c r="B36" s="103" t="s">
        <v>61</v>
      </c>
      <c r="C36" s="104">
        <v>572.44200000000012</v>
      </c>
    </row>
    <row r="37" spans="2:3" x14ac:dyDescent="0.25">
      <c r="B37" s="19" t="s">
        <v>65</v>
      </c>
      <c r="C37" s="23">
        <v>556.80000000000018</v>
      </c>
    </row>
    <row r="38" spans="2:3" x14ac:dyDescent="0.25">
      <c r="B38" s="103" t="s">
        <v>49</v>
      </c>
      <c r="C38" s="104">
        <v>536.22</v>
      </c>
    </row>
    <row r="39" spans="2:3" x14ac:dyDescent="0.25">
      <c r="B39" s="19" t="s">
        <v>46</v>
      </c>
      <c r="C39" s="23">
        <v>513.21600000000012</v>
      </c>
    </row>
    <row r="40" spans="2:3" x14ac:dyDescent="0.25">
      <c r="B40" s="103" t="s">
        <v>62</v>
      </c>
      <c r="C40" s="104">
        <v>399.96000000000004</v>
      </c>
    </row>
    <row r="41" spans="2:3" x14ac:dyDescent="0.25">
      <c r="B41" s="19" t="s">
        <v>15</v>
      </c>
      <c r="C41" s="20">
        <v>398.49600000000009</v>
      </c>
    </row>
    <row r="42" spans="2:3" x14ac:dyDescent="0.25">
      <c r="B42" s="101" t="s">
        <v>14</v>
      </c>
      <c r="C42" s="102">
        <v>332.16000000000008</v>
      </c>
    </row>
    <row r="43" spans="2:3" x14ac:dyDescent="0.25">
      <c r="B43" s="21" t="s">
        <v>50</v>
      </c>
      <c r="C43" s="22">
        <v>327.10200000000009</v>
      </c>
    </row>
    <row r="44" spans="2:3" x14ac:dyDescent="0.25">
      <c r="B44" s="103" t="s">
        <v>94</v>
      </c>
      <c r="C44" s="104">
        <v>272.50200000000001</v>
      </c>
    </row>
    <row r="45" spans="2:3" x14ac:dyDescent="0.25">
      <c r="B45" s="19" t="s">
        <v>111</v>
      </c>
      <c r="C45" s="23">
        <v>241.65000000000003</v>
      </c>
    </row>
    <row r="46" spans="2:3" x14ac:dyDescent="0.25">
      <c r="B46" s="103" t="s">
        <v>95</v>
      </c>
      <c r="C46" s="104">
        <v>164.01599999999999</v>
      </c>
    </row>
    <row r="47" spans="2:3" x14ac:dyDescent="0.25">
      <c r="B47" s="19" t="s">
        <v>225</v>
      </c>
      <c r="C47" s="23">
        <v>151.63200000000001</v>
      </c>
    </row>
    <row r="48" spans="2:3" x14ac:dyDescent="0.25">
      <c r="B48" s="103" t="s">
        <v>64</v>
      </c>
      <c r="C48" s="104">
        <v>150.822</v>
      </c>
    </row>
    <row r="49" spans="2:3" x14ac:dyDescent="0.25">
      <c r="B49" s="19" t="s">
        <v>165</v>
      </c>
      <c r="C49" s="23">
        <v>66</v>
      </c>
    </row>
    <row r="50" spans="2:3" x14ac:dyDescent="0.25">
      <c r="B50" s="103" t="s">
        <v>175</v>
      </c>
      <c r="C50" s="104">
        <v>54.024000000000001</v>
      </c>
    </row>
    <row r="51" spans="2:3" x14ac:dyDescent="0.25">
      <c r="B51" s="19" t="s">
        <v>128</v>
      </c>
      <c r="C51" s="23">
        <v>49.6</v>
      </c>
    </row>
    <row r="52" spans="2:3" x14ac:dyDescent="0.25">
      <c r="B52" s="103" t="s">
        <v>66</v>
      </c>
      <c r="C52" s="104">
        <v>24</v>
      </c>
    </row>
    <row r="53" spans="2:3" x14ac:dyDescent="0.25">
      <c r="B53" s="19" t="s">
        <v>112</v>
      </c>
      <c r="C53" s="23">
        <v>22.5</v>
      </c>
    </row>
    <row r="54" spans="2:3" ht="15.75" thickBot="1" x14ac:dyDescent="0.3">
      <c r="B54" s="106" t="s">
        <v>57</v>
      </c>
      <c r="C54" s="107">
        <f>SUM(C5:C53)</f>
        <v>133275.16690400007</v>
      </c>
    </row>
    <row r="55" spans="2:3" ht="15.75" thickTop="1" x14ac:dyDescent="0.25"/>
  </sheetData>
  <autoFilter ref="B4:C54"/>
  <mergeCells count="2">
    <mergeCell ref="B2:C2"/>
    <mergeCell ref="B3:C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E415"/>
  <sheetViews>
    <sheetView showGridLines="0" topLeftCell="A4" workbookViewId="0">
      <selection activeCell="A2" sqref="A2"/>
    </sheetView>
  </sheetViews>
  <sheetFormatPr baseColWidth="10" defaultRowHeight="15" x14ac:dyDescent="0.25"/>
  <cols>
    <col min="1" max="1" width="7.140625" customWidth="1"/>
    <col min="2" max="2" width="20.28515625" customWidth="1"/>
    <col min="3" max="3" width="54.7109375" customWidth="1"/>
    <col min="4" max="4" width="11.42578125" style="81"/>
  </cols>
  <sheetData>
    <row r="1" spans="1:5" x14ac:dyDescent="0.25">
      <c r="A1" s="38" t="s">
        <v>224</v>
      </c>
      <c r="E1" s="39">
        <v>44385</v>
      </c>
    </row>
    <row r="2" spans="1:5" x14ac:dyDescent="0.25">
      <c r="B2" s="135" t="s">
        <v>96</v>
      </c>
      <c r="C2" s="136"/>
      <c r="D2" s="136"/>
    </row>
    <row r="3" spans="1:5" x14ac:dyDescent="0.25">
      <c r="B3" s="137" t="s">
        <v>1</v>
      </c>
      <c r="C3" s="138"/>
      <c r="D3" s="138"/>
    </row>
    <row r="4" spans="1:5" x14ac:dyDescent="0.25">
      <c r="B4" s="17" t="s">
        <v>68</v>
      </c>
      <c r="C4" s="17" t="s">
        <v>3</v>
      </c>
      <c r="D4" s="37" t="s">
        <v>4</v>
      </c>
    </row>
    <row r="5" spans="1:5" x14ac:dyDescent="0.25">
      <c r="B5" s="41" t="s">
        <v>69</v>
      </c>
      <c r="C5" s="41" t="s">
        <v>7</v>
      </c>
      <c r="D5" s="82">
        <v>129.60000000000002</v>
      </c>
    </row>
    <row r="6" spans="1:5" x14ac:dyDescent="0.25">
      <c r="B6" s="76"/>
      <c r="C6" s="42" t="s">
        <v>19</v>
      </c>
      <c r="D6" s="83">
        <v>162.00899999999999</v>
      </c>
    </row>
    <row r="7" spans="1:5" x14ac:dyDescent="0.25">
      <c r="B7" s="76"/>
      <c r="C7" s="42" t="s">
        <v>16</v>
      </c>
      <c r="D7" s="83">
        <v>126.26400000000001</v>
      </c>
    </row>
    <row r="8" spans="1:5" x14ac:dyDescent="0.25">
      <c r="B8" s="76"/>
      <c r="C8" s="42" t="s">
        <v>11</v>
      </c>
      <c r="D8" s="83">
        <v>879.93599999999981</v>
      </c>
    </row>
    <row r="9" spans="1:5" x14ac:dyDescent="0.25">
      <c r="B9" s="76"/>
      <c r="C9" s="42" t="s">
        <v>43</v>
      </c>
      <c r="D9" s="83">
        <v>25.92</v>
      </c>
    </row>
    <row r="10" spans="1:5" x14ac:dyDescent="0.25">
      <c r="B10" s="76"/>
      <c r="C10" s="42" t="s">
        <v>41</v>
      </c>
      <c r="D10" s="83">
        <v>310.39200000000011</v>
      </c>
    </row>
    <row r="11" spans="1:5" x14ac:dyDescent="0.25">
      <c r="B11" s="76"/>
      <c r="C11" s="42" t="s">
        <v>36</v>
      </c>
      <c r="D11" s="83">
        <v>197.17200000000003</v>
      </c>
    </row>
    <row r="12" spans="1:5" x14ac:dyDescent="0.25">
      <c r="B12" s="76"/>
      <c r="C12" s="42" t="s">
        <v>63</v>
      </c>
      <c r="D12" s="83">
        <v>207.36000000000007</v>
      </c>
    </row>
    <row r="13" spans="1:5" x14ac:dyDescent="0.25">
      <c r="B13" s="76"/>
      <c r="C13" s="42" t="s">
        <v>17</v>
      </c>
      <c r="D13" s="83">
        <v>249.48000000000005</v>
      </c>
    </row>
    <row r="14" spans="1:5" x14ac:dyDescent="0.25">
      <c r="B14" s="76"/>
      <c r="C14" s="42" t="s">
        <v>9</v>
      </c>
      <c r="D14" s="83">
        <v>179.172</v>
      </c>
    </row>
    <row r="15" spans="1:5" x14ac:dyDescent="0.25">
      <c r="B15" s="76"/>
      <c r="C15" s="42" t="s">
        <v>15</v>
      </c>
      <c r="D15" s="83">
        <v>77.760000000000005</v>
      </c>
    </row>
    <row r="16" spans="1:5" x14ac:dyDescent="0.25">
      <c r="B16" s="76"/>
      <c r="C16" s="42" t="s">
        <v>12</v>
      </c>
      <c r="D16" s="83">
        <v>25.92</v>
      </c>
    </row>
    <row r="17" spans="2:4" x14ac:dyDescent="0.25">
      <c r="B17" s="76"/>
      <c r="C17" s="42" t="s">
        <v>18</v>
      </c>
      <c r="D17" s="83">
        <v>557.49</v>
      </c>
    </row>
    <row r="18" spans="2:4" x14ac:dyDescent="0.25">
      <c r="B18" s="76"/>
      <c r="C18" s="42" t="s">
        <v>20</v>
      </c>
      <c r="D18" s="83">
        <v>280.99200000000008</v>
      </c>
    </row>
    <row r="19" spans="2:4" x14ac:dyDescent="0.25">
      <c r="B19" s="77" t="s">
        <v>97</v>
      </c>
      <c r="C19" s="77"/>
      <c r="D19" s="84">
        <v>3409.4670000000006</v>
      </c>
    </row>
    <row r="20" spans="2:4" ht="15" customHeight="1" x14ac:dyDescent="0.25">
      <c r="B20" s="41" t="s">
        <v>70</v>
      </c>
      <c r="C20" s="41" t="s">
        <v>11</v>
      </c>
      <c r="D20" s="82">
        <v>297.48000000000008</v>
      </c>
    </row>
    <row r="21" spans="2:4" ht="15" customHeight="1" x14ac:dyDescent="0.25">
      <c r="B21" s="76"/>
      <c r="C21" s="42" t="s">
        <v>59</v>
      </c>
      <c r="D21" s="83">
        <v>240.98399999999998</v>
      </c>
    </row>
    <row r="22" spans="2:4" ht="15" customHeight="1" x14ac:dyDescent="0.25">
      <c r="B22" s="76"/>
      <c r="C22" s="42" t="s">
        <v>5</v>
      </c>
      <c r="D22" s="83">
        <v>881.27999999999963</v>
      </c>
    </row>
    <row r="23" spans="2:4" ht="15" customHeight="1" x14ac:dyDescent="0.25">
      <c r="B23" s="76"/>
      <c r="C23" s="42" t="s">
        <v>18</v>
      </c>
      <c r="D23" s="83">
        <v>93.828000000000003</v>
      </c>
    </row>
    <row r="24" spans="2:4" x14ac:dyDescent="0.25">
      <c r="B24" s="78" t="s">
        <v>98</v>
      </c>
      <c r="C24" s="77"/>
      <c r="D24" s="85">
        <v>1513.5719999999997</v>
      </c>
    </row>
    <row r="25" spans="2:4" ht="15" customHeight="1" x14ac:dyDescent="0.25">
      <c r="B25" s="41" t="s">
        <v>99</v>
      </c>
      <c r="C25" s="41" t="s">
        <v>39</v>
      </c>
      <c r="D25" s="82">
        <v>288</v>
      </c>
    </row>
    <row r="26" spans="2:4" ht="15" customHeight="1" x14ac:dyDescent="0.25">
      <c r="B26" s="76"/>
      <c r="C26" s="42" t="s">
        <v>11</v>
      </c>
      <c r="D26" s="83">
        <v>120</v>
      </c>
    </row>
    <row r="27" spans="2:4" ht="15" customHeight="1" x14ac:dyDescent="0.25">
      <c r="B27" s="76"/>
      <c r="C27" s="42" t="s">
        <v>43</v>
      </c>
      <c r="D27" s="83">
        <v>98.4</v>
      </c>
    </row>
    <row r="28" spans="2:4" ht="15" customHeight="1" x14ac:dyDescent="0.25">
      <c r="B28" s="76"/>
      <c r="C28" s="42" t="s">
        <v>36</v>
      </c>
      <c r="D28" s="83">
        <v>72</v>
      </c>
    </row>
    <row r="29" spans="2:4" ht="15" customHeight="1" x14ac:dyDescent="0.25">
      <c r="B29" s="76"/>
      <c r="C29" s="42" t="s">
        <v>14</v>
      </c>
      <c r="D29" s="83">
        <v>48</v>
      </c>
    </row>
    <row r="30" spans="2:4" ht="15" customHeight="1" x14ac:dyDescent="0.25">
      <c r="B30" s="76"/>
      <c r="C30" s="42" t="s">
        <v>50</v>
      </c>
      <c r="D30" s="83">
        <v>57.6</v>
      </c>
    </row>
    <row r="31" spans="2:4" ht="15" customHeight="1" x14ac:dyDescent="0.25">
      <c r="B31" s="76"/>
      <c r="C31" s="42" t="s">
        <v>10</v>
      </c>
      <c r="D31" s="83">
        <v>24</v>
      </c>
    </row>
    <row r="32" spans="2:4" ht="15" customHeight="1" x14ac:dyDescent="0.25">
      <c r="B32" s="76"/>
      <c r="C32" s="42" t="s">
        <v>15</v>
      </c>
      <c r="D32" s="83">
        <v>12.96</v>
      </c>
    </row>
    <row r="33" spans="2:4" ht="15" customHeight="1" x14ac:dyDescent="0.25">
      <c r="B33" s="76"/>
      <c r="C33" s="42" t="s">
        <v>5</v>
      </c>
      <c r="D33" s="83">
        <v>24</v>
      </c>
    </row>
    <row r="34" spans="2:4" x14ac:dyDescent="0.25">
      <c r="B34" s="78" t="s">
        <v>100</v>
      </c>
      <c r="C34" s="77"/>
      <c r="D34" s="85">
        <v>744.96</v>
      </c>
    </row>
    <row r="35" spans="2:4" ht="15" customHeight="1" x14ac:dyDescent="0.25">
      <c r="B35" s="41" t="s">
        <v>101</v>
      </c>
      <c r="C35" s="41" t="s">
        <v>36</v>
      </c>
      <c r="D35" s="82">
        <v>24.462</v>
      </c>
    </row>
    <row r="36" spans="2:4" x14ac:dyDescent="0.25">
      <c r="B36" s="78" t="s">
        <v>102</v>
      </c>
      <c r="C36" s="77"/>
      <c r="D36" s="85">
        <v>24.462</v>
      </c>
    </row>
    <row r="37" spans="2:4" ht="15" customHeight="1" x14ac:dyDescent="0.25">
      <c r="B37" s="41" t="s">
        <v>103</v>
      </c>
      <c r="C37" s="41" t="s">
        <v>15</v>
      </c>
      <c r="D37" s="82">
        <v>24</v>
      </c>
    </row>
    <row r="38" spans="2:4" x14ac:dyDescent="0.25">
      <c r="B38" s="78" t="s">
        <v>104</v>
      </c>
      <c r="C38" s="77"/>
      <c r="D38" s="85">
        <v>24</v>
      </c>
    </row>
    <row r="39" spans="2:4" ht="15" customHeight="1" x14ac:dyDescent="0.25">
      <c r="B39" s="41" t="s">
        <v>71</v>
      </c>
      <c r="C39" s="41" t="s">
        <v>43</v>
      </c>
      <c r="D39" s="82">
        <v>67.391999999999996</v>
      </c>
    </row>
    <row r="40" spans="2:4" ht="15" customHeight="1" x14ac:dyDescent="0.25">
      <c r="B40" s="76"/>
      <c r="C40" s="42" t="s">
        <v>9</v>
      </c>
      <c r="D40" s="83">
        <v>76.787999999999997</v>
      </c>
    </row>
    <row r="41" spans="2:4" ht="15" customHeight="1" x14ac:dyDescent="0.25">
      <c r="B41" s="76"/>
      <c r="C41" s="42" t="s">
        <v>12</v>
      </c>
      <c r="D41" s="83">
        <v>96</v>
      </c>
    </row>
    <row r="42" spans="2:4" x14ac:dyDescent="0.25">
      <c r="B42" s="78" t="s">
        <v>105</v>
      </c>
      <c r="C42" s="77"/>
      <c r="D42" s="85">
        <v>240.18</v>
      </c>
    </row>
    <row r="43" spans="2:4" ht="15" customHeight="1" x14ac:dyDescent="0.25">
      <c r="B43" s="41" t="s">
        <v>72</v>
      </c>
      <c r="C43" s="41" t="s">
        <v>11</v>
      </c>
      <c r="D43" s="82">
        <v>60.959999999999994</v>
      </c>
    </row>
    <row r="44" spans="2:4" ht="15" customHeight="1" x14ac:dyDescent="0.25">
      <c r="B44" s="76"/>
      <c r="C44" s="42" t="s">
        <v>12</v>
      </c>
      <c r="D44" s="83">
        <v>47.778000000000006</v>
      </c>
    </row>
    <row r="45" spans="2:4" x14ac:dyDescent="0.25">
      <c r="B45" s="78" t="s">
        <v>106</v>
      </c>
      <c r="C45" s="77"/>
      <c r="D45" s="85">
        <v>108.738</v>
      </c>
    </row>
    <row r="46" spans="2:4" ht="15" customHeight="1" x14ac:dyDescent="0.25">
      <c r="B46" s="41" t="s">
        <v>107</v>
      </c>
      <c r="C46" s="41" t="s">
        <v>36</v>
      </c>
      <c r="D46" s="82">
        <v>23.400000000000002</v>
      </c>
    </row>
    <row r="47" spans="2:4" x14ac:dyDescent="0.25">
      <c r="B47" s="78" t="s">
        <v>108</v>
      </c>
      <c r="C47" s="77"/>
      <c r="D47" s="85">
        <v>23.400000000000002</v>
      </c>
    </row>
    <row r="48" spans="2:4" ht="15" customHeight="1" x14ac:dyDescent="0.25">
      <c r="B48" s="41" t="s">
        <v>73</v>
      </c>
      <c r="C48" s="41" t="s">
        <v>19</v>
      </c>
      <c r="D48" s="82">
        <v>218.42100000000002</v>
      </c>
    </row>
    <row r="49" spans="2:4" ht="15" customHeight="1" x14ac:dyDescent="0.25">
      <c r="B49" s="76"/>
      <c r="C49" s="42" t="s">
        <v>36</v>
      </c>
      <c r="D49" s="83">
        <v>25.596</v>
      </c>
    </row>
    <row r="50" spans="2:4" ht="15" customHeight="1" x14ac:dyDescent="0.25">
      <c r="B50" s="76"/>
      <c r="C50" s="42" t="s">
        <v>18</v>
      </c>
      <c r="D50" s="83">
        <v>178.84799999999998</v>
      </c>
    </row>
    <row r="51" spans="2:4" x14ac:dyDescent="0.25">
      <c r="B51" s="78" t="s">
        <v>109</v>
      </c>
      <c r="C51" s="77"/>
      <c r="D51" s="85">
        <v>422.86500000000001</v>
      </c>
    </row>
    <row r="52" spans="2:4" ht="15" customHeight="1" x14ac:dyDescent="0.25">
      <c r="B52" s="41" t="s">
        <v>110</v>
      </c>
      <c r="C52" s="41" t="s">
        <v>7</v>
      </c>
      <c r="D52" s="82">
        <v>212.84999999999997</v>
      </c>
    </row>
    <row r="53" spans="2:4" ht="15" customHeight="1" x14ac:dyDescent="0.25">
      <c r="B53" s="76"/>
      <c r="C53" s="42" t="s">
        <v>111</v>
      </c>
      <c r="D53" s="83">
        <v>241.65000000000003</v>
      </c>
    </row>
    <row r="54" spans="2:4" ht="15" customHeight="1" x14ac:dyDescent="0.25">
      <c r="B54" s="76"/>
      <c r="C54" s="42" t="s">
        <v>16</v>
      </c>
      <c r="D54" s="83">
        <v>88.8</v>
      </c>
    </row>
    <row r="55" spans="2:4" ht="15" customHeight="1" x14ac:dyDescent="0.25">
      <c r="B55" s="76"/>
      <c r="C55" s="42" t="s">
        <v>40</v>
      </c>
      <c r="D55" s="83">
        <v>67.95</v>
      </c>
    </row>
    <row r="56" spans="2:4" ht="15" customHeight="1" x14ac:dyDescent="0.25">
      <c r="B56" s="76"/>
      <c r="C56" s="42" t="s">
        <v>6</v>
      </c>
      <c r="D56" s="83">
        <v>152.19600000000003</v>
      </c>
    </row>
    <row r="57" spans="2:4" ht="15" customHeight="1" x14ac:dyDescent="0.25">
      <c r="B57" s="76"/>
      <c r="C57" s="42" t="s">
        <v>11</v>
      </c>
      <c r="D57" s="83">
        <v>1049.106</v>
      </c>
    </row>
    <row r="58" spans="2:4" ht="15" customHeight="1" x14ac:dyDescent="0.25">
      <c r="B58" s="76"/>
      <c r="C58" s="42" t="s">
        <v>42</v>
      </c>
      <c r="D58" s="83">
        <v>64.800000000000011</v>
      </c>
    </row>
    <row r="59" spans="2:4" ht="15" customHeight="1" x14ac:dyDescent="0.25">
      <c r="B59" s="76"/>
      <c r="C59" s="42" t="s">
        <v>8</v>
      </c>
      <c r="D59" s="83">
        <v>297.36</v>
      </c>
    </row>
    <row r="60" spans="2:4" ht="15" customHeight="1" x14ac:dyDescent="0.25">
      <c r="B60" s="76"/>
      <c r="C60" s="42" t="s">
        <v>36</v>
      </c>
      <c r="D60" s="83">
        <v>218.38800000000001</v>
      </c>
    </row>
    <row r="61" spans="2:4" ht="15" customHeight="1" x14ac:dyDescent="0.25">
      <c r="B61" s="76"/>
      <c r="C61" s="42" t="s">
        <v>17</v>
      </c>
      <c r="D61" s="83">
        <v>281.10000000000002</v>
      </c>
    </row>
    <row r="62" spans="2:4" ht="15" customHeight="1" x14ac:dyDescent="0.25">
      <c r="B62" s="76"/>
      <c r="C62" s="42" t="s">
        <v>61</v>
      </c>
      <c r="D62" s="83">
        <v>69</v>
      </c>
    </row>
    <row r="63" spans="2:4" ht="15" customHeight="1" x14ac:dyDescent="0.25">
      <c r="B63" s="76"/>
      <c r="C63" s="42" t="s">
        <v>94</v>
      </c>
      <c r="D63" s="83">
        <v>22.5</v>
      </c>
    </row>
    <row r="64" spans="2:4" ht="15" customHeight="1" x14ac:dyDescent="0.25">
      <c r="B64" s="76"/>
      <c r="C64" s="42" t="s">
        <v>37</v>
      </c>
      <c r="D64" s="83">
        <v>68.039999999999992</v>
      </c>
    </row>
    <row r="65" spans="2:4" ht="15" customHeight="1" x14ac:dyDescent="0.25">
      <c r="B65" s="76"/>
      <c r="C65" s="42" t="s">
        <v>51</v>
      </c>
      <c r="D65" s="83">
        <v>260.0412</v>
      </c>
    </row>
    <row r="66" spans="2:4" ht="15" customHeight="1" x14ac:dyDescent="0.25">
      <c r="B66" s="76"/>
      <c r="C66" s="42" t="s">
        <v>9</v>
      </c>
      <c r="D66" s="83">
        <v>131.42399999999998</v>
      </c>
    </row>
    <row r="67" spans="2:4" ht="15" customHeight="1" x14ac:dyDescent="0.25">
      <c r="B67" s="76"/>
      <c r="C67" s="42" t="s">
        <v>112</v>
      </c>
      <c r="D67" s="83">
        <v>22.5</v>
      </c>
    </row>
    <row r="68" spans="2:4" ht="15" customHeight="1" x14ac:dyDescent="0.25">
      <c r="B68" s="76"/>
      <c r="C68" s="42" t="s">
        <v>50</v>
      </c>
      <c r="D68" s="83">
        <v>48</v>
      </c>
    </row>
    <row r="69" spans="2:4" ht="15" customHeight="1" x14ac:dyDescent="0.25">
      <c r="B69" s="76"/>
      <c r="C69" s="42" t="s">
        <v>10</v>
      </c>
      <c r="D69" s="83">
        <v>221.10000000000002</v>
      </c>
    </row>
    <row r="70" spans="2:4" ht="15" customHeight="1" x14ac:dyDescent="0.25">
      <c r="B70" s="76"/>
      <c r="C70" s="42" t="s">
        <v>15</v>
      </c>
      <c r="D70" s="83">
        <v>21</v>
      </c>
    </row>
    <row r="71" spans="2:4" ht="15" customHeight="1" x14ac:dyDescent="0.25">
      <c r="B71" s="76"/>
      <c r="C71" s="42" t="s">
        <v>5</v>
      </c>
      <c r="D71" s="83">
        <v>2045.7591999999993</v>
      </c>
    </row>
    <row r="72" spans="2:4" ht="15" customHeight="1" x14ac:dyDescent="0.25">
      <c r="B72" s="76"/>
      <c r="C72" s="42" t="s">
        <v>12</v>
      </c>
      <c r="D72" s="83">
        <v>45.300000000000004</v>
      </c>
    </row>
    <row r="73" spans="2:4" ht="15" customHeight="1" x14ac:dyDescent="0.25">
      <c r="B73" s="76"/>
      <c r="C73" s="42" t="s">
        <v>18</v>
      </c>
      <c r="D73" s="83">
        <v>523.39800000000002</v>
      </c>
    </row>
    <row r="74" spans="2:4" x14ac:dyDescent="0.25">
      <c r="B74" s="78" t="s">
        <v>113</v>
      </c>
      <c r="C74" s="77"/>
      <c r="D74" s="85">
        <v>6152.2623999999996</v>
      </c>
    </row>
    <row r="75" spans="2:4" ht="15" customHeight="1" x14ac:dyDescent="0.25">
      <c r="B75" s="41" t="s">
        <v>114</v>
      </c>
      <c r="C75" s="41" t="s">
        <v>7</v>
      </c>
      <c r="D75" s="82">
        <v>378</v>
      </c>
    </row>
    <row r="76" spans="2:4" ht="15" customHeight="1" x14ac:dyDescent="0.25">
      <c r="B76" s="76"/>
      <c r="C76" s="42" t="s">
        <v>19</v>
      </c>
      <c r="D76" s="83">
        <v>23.652000000000001</v>
      </c>
    </row>
    <row r="77" spans="2:4" ht="15" customHeight="1" x14ac:dyDescent="0.25">
      <c r="B77" s="76"/>
      <c r="C77" s="42" t="s">
        <v>16</v>
      </c>
      <c r="D77" s="83">
        <v>48</v>
      </c>
    </row>
    <row r="78" spans="2:4" ht="15" customHeight="1" x14ac:dyDescent="0.25">
      <c r="B78" s="76"/>
      <c r="C78" s="42" t="s">
        <v>6</v>
      </c>
      <c r="D78" s="83">
        <v>714</v>
      </c>
    </row>
    <row r="79" spans="2:4" ht="15" customHeight="1" x14ac:dyDescent="0.25">
      <c r="B79" s="76"/>
      <c r="C79" s="42" t="s">
        <v>8</v>
      </c>
      <c r="D79" s="83">
        <v>136.08000000000001</v>
      </c>
    </row>
    <row r="80" spans="2:4" ht="15" customHeight="1" x14ac:dyDescent="0.25">
      <c r="B80" s="76"/>
      <c r="C80" s="42" t="s">
        <v>17</v>
      </c>
      <c r="D80" s="83">
        <v>47.85</v>
      </c>
    </row>
    <row r="81" spans="2:4" ht="15" customHeight="1" x14ac:dyDescent="0.25">
      <c r="B81" s="76"/>
      <c r="C81" s="42" t="s">
        <v>13</v>
      </c>
      <c r="D81" s="83">
        <v>72</v>
      </c>
    </row>
    <row r="82" spans="2:4" ht="15" customHeight="1" x14ac:dyDescent="0.25">
      <c r="B82" s="76"/>
      <c r="C82" s="42" t="s">
        <v>9</v>
      </c>
      <c r="D82" s="83">
        <v>192</v>
      </c>
    </row>
    <row r="83" spans="2:4" ht="15" customHeight="1" x14ac:dyDescent="0.25">
      <c r="B83" s="76"/>
      <c r="C83" s="42" t="s">
        <v>10</v>
      </c>
      <c r="D83" s="83">
        <v>42</v>
      </c>
    </row>
    <row r="84" spans="2:4" ht="15" customHeight="1" x14ac:dyDescent="0.25">
      <c r="B84" s="76"/>
      <c r="C84" s="42" t="s">
        <v>5</v>
      </c>
      <c r="D84" s="83">
        <v>1547.5679999999998</v>
      </c>
    </row>
    <row r="85" spans="2:4" ht="15" customHeight="1" x14ac:dyDescent="0.25">
      <c r="B85" s="76"/>
      <c r="C85" s="42" t="s">
        <v>12</v>
      </c>
      <c r="D85" s="83">
        <v>121.92</v>
      </c>
    </row>
    <row r="86" spans="2:4" ht="15" customHeight="1" x14ac:dyDescent="0.25">
      <c r="B86" s="76"/>
      <c r="C86" s="42" t="s">
        <v>18</v>
      </c>
      <c r="D86" s="83">
        <v>96</v>
      </c>
    </row>
    <row r="87" spans="2:4" ht="15" customHeight="1" x14ac:dyDescent="0.25">
      <c r="B87" s="76"/>
      <c r="C87" s="42" t="s">
        <v>20</v>
      </c>
      <c r="D87" s="83">
        <v>21</v>
      </c>
    </row>
    <row r="88" spans="2:4" x14ac:dyDescent="0.25">
      <c r="B88" s="78" t="s">
        <v>115</v>
      </c>
      <c r="C88" s="77"/>
      <c r="D88" s="85">
        <v>3440.0699999999997</v>
      </c>
    </row>
    <row r="89" spans="2:4" ht="15" customHeight="1" x14ac:dyDescent="0.25">
      <c r="B89" s="41" t="s">
        <v>116</v>
      </c>
      <c r="C89" s="41" t="s">
        <v>11</v>
      </c>
      <c r="D89" s="82">
        <v>77.760000000000005</v>
      </c>
    </row>
    <row r="90" spans="2:4" ht="15" customHeight="1" x14ac:dyDescent="0.25">
      <c r="B90" s="76"/>
      <c r="C90" s="42" t="s">
        <v>5</v>
      </c>
      <c r="D90" s="83">
        <v>92.016000000000005</v>
      </c>
    </row>
    <row r="91" spans="2:4" ht="15" customHeight="1" x14ac:dyDescent="0.25">
      <c r="B91" s="76"/>
      <c r="C91" s="42" t="s">
        <v>12</v>
      </c>
      <c r="D91" s="83">
        <v>51.84</v>
      </c>
    </row>
    <row r="92" spans="2:4" x14ac:dyDescent="0.25">
      <c r="B92" s="78" t="s">
        <v>117</v>
      </c>
      <c r="C92" s="77"/>
      <c r="D92" s="85">
        <v>221.61600000000001</v>
      </c>
    </row>
    <row r="93" spans="2:4" ht="15" customHeight="1" x14ac:dyDescent="0.25">
      <c r="B93" s="41" t="s">
        <v>74</v>
      </c>
      <c r="C93" s="41" t="s">
        <v>16</v>
      </c>
      <c r="D93" s="82">
        <v>25.272000000000002</v>
      </c>
    </row>
    <row r="94" spans="2:4" ht="15" customHeight="1" x14ac:dyDescent="0.25">
      <c r="B94" s="76"/>
      <c r="C94" s="42" t="s">
        <v>13</v>
      </c>
      <c r="D94" s="83">
        <v>50.868000000000002</v>
      </c>
    </row>
    <row r="95" spans="2:4" ht="15" customHeight="1" x14ac:dyDescent="0.25">
      <c r="B95" s="76"/>
      <c r="C95" s="42" t="s">
        <v>18</v>
      </c>
      <c r="D95" s="83">
        <v>144</v>
      </c>
    </row>
    <row r="96" spans="2:4" x14ac:dyDescent="0.25">
      <c r="B96" s="78" t="s">
        <v>118</v>
      </c>
      <c r="C96" s="77"/>
      <c r="D96" s="85">
        <v>220.14</v>
      </c>
    </row>
    <row r="97" spans="2:4" ht="15" customHeight="1" x14ac:dyDescent="0.25">
      <c r="B97" s="41" t="s">
        <v>75</v>
      </c>
      <c r="C97" s="41" t="s">
        <v>6</v>
      </c>
      <c r="D97" s="82">
        <v>69.36</v>
      </c>
    </row>
    <row r="98" spans="2:4" ht="15" customHeight="1" x14ac:dyDescent="0.25">
      <c r="B98" s="76"/>
      <c r="C98" s="42" t="s">
        <v>11</v>
      </c>
      <c r="D98" s="83">
        <v>21.6</v>
      </c>
    </row>
    <row r="99" spans="2:4" ht="15" customHeight="1" x14ac:dyDescent="0.25">
      <c r="B99" s="76"/>
      <c r="C99" s="42" t="s">
        <v>51</v>
      </c>
      <c r="D99" s="83">
        <v>288</v>
      </c>
    </row>
    <row r="100" spans="2:4" x14ac:dyDescent="0.25">
      <c r="B100" s="78" t="s">
        <v>119</v>
      </c>
      <c r="C100" s="77"/>
      <c r="D100" s="85">
        <v>378.96000000000004</v>
      </c>
    </row>
    <row r="101" spans="2:4" ht="15" customHeight="1" x14ac:dyDescent="0.25">
      <c r="B101" s="41" t="s">
        <v>120</v>
      </c>
      <c r="C101" s="41" t="s">
        <v>39</v>
      </c>
      <c r="D101" s="82">
        <v>48</v>
      </c>
    </row>
    <row r="102" spans="2:4" ht="15" customHeight="1" x14ac:dyDescent="0.25">
      <c r="B102" s="76"/>
      <c r="C102" s="42" t="s">
        <v>60</v>
      </c>
      <c r="D102" s="83">
        <v>48</v>
      </c>
    </row>
    <row r="103" spans="2:4" ht="15" customHeight="1" x14ac:dyDescent="0.25">
      <c r="B103" s="76"/>
      <c r="C103" s="42" t="s">
        <v>11</v>
      </c>
      <c r="D103" s="83">
        <v>72</v>
      </c>
    </row>
    <row r="104" spans="2:4" ht="15" customHeight="1" x14ac:dyDescent="0.25">
      <c r="B104" s="76"/>
      <c r="C104" s="42" t="s">
        <v>63</v>
      </c>
      <c r="D104" s="83">
        <v>25.92</v>
      </c>
    </row>
    <row r="105" spans="2:4" ht="15" customHeight="1" x14ac:dyDescent="0.25">
      <c r="B105" s="76"/>
      <c r="C105" s="42" t="s">
        <v>9</v>
      </c>
      <c r="D105" s="83">
        <v>24</v>
      </c>
    </row>
    <row r="106" spans="2:4" ht="15" customHeight="1" x14ac:dyDescent="0.25">
      <c r="B106" s="76"/>
      <c r="C106" s="42" t="s">
        <v>10</v>
      </c>
      <c r="D106" s="83">
        <v>118.95</v>
      </c>
    </row>
    <row r="107" spans="2:4" ht="15" customHeight="1" x14ac:dyDescent="0.25">
      <c r="B107" s="76"/>
      <c r="C107" s="42" t="s">
        <v>15</v>
      </c>
      <c r="D107" s="83">
        <v>12.672000000000001</v>
      </c>
    </row>
    <row r="108" spans="2:4" x14ac:dyDescent="0.25">
      <c r="B108" s="78" t="s">
        <v>121</v>
      </c>
      <c r="C108" s="77"/>
      <c r="D108" s="85">
        <v>349.54200000000003</v>
      </c>
    </row>
    <row r="109" spans="2:4" ht="15" customHeight="1" x14ac:dyDescent="0.25">
      <c r="B109" s="41" t="s">
        <v>76</v>
      </c>
      <c r="C109" s="41" t="s">
        <v>11</v>
      </c>
      <c r="D109" s="82">
        <v>51.84</v>
      </c>
    </row>
    <row r="110" spans="2:4" ht="15" customHeight="1" x14ac:dyDescent="0.25">
      <c r="B110" s="76"/>
      <c r="C110" s="42" t="s">
        <v>12</v>
      </c>
      <c r="D110" s="83">
        <v>204.12</v>
      </c>
    </row>
    <row r="111" spans="2:4" ht="15" customHeight="1" x14ac:dyDescent="0.25">
      <c r="B111" s="76"/>
      <c r="C111" s="42" t="s">
        <v>65</v>
      </c>
      <c r="D111" s="83">
        <v>51.84</v>
      </c>
    </row>
    <row r="112" spans="2:4" x14ac:dyDescent="0.25">
      <c r="B112" s="78" t="s">
        <v>122</v>
      </c>
      <c r="C112" s="77"/>
      <c r="D112" s="85">
        <v>307.8</v>
      </c>
    </row>
    <row r="113" spans="2:4" ht="15" customHeight="1" x14ac:dyDescent="0.25">
      <c r="B113" s="41" t="s">
        <v>123</v>
      </c>
      <c r="C113" s="41" t="s">
        <v>39</v>
      </c>
      <c r="D113" s="82">
        <v>233.28000000000009</v>
      </c>
    </row>
    <row r="114" spans="2:4" ht="15" customHeight="1" x14ac:dyDescent="0.25">
      <c r="B114" s="76"/>
      <c r="C114" s="42" t="s">
        <v>48</v>
      </c>
      <c r="D114" s="83">
        <v>2331.6860000000011</v>
      </c>
    </row>
    <row r="115" spans="2:4" ht="15" customHeight="1" x14ac:dyDescent="0.25">
      <c r="B115" s="76"/>
      <c r="C115" s="42" t="s">
        <v>7</v>
      </c>
      <c r="D115" s="83">
        <v>1325.9940000000001</v>
      </c>
    </row>
    <row r="116" spans="2:4" ht="15" customHeight="1" x14ac:dyDescent="0.25">
      <c r="B116" s="76"/>
      <c r="C116" s="42" t="s">
        <v>95</v>
      </c>
      <c r="D116" s="83">
        <v>164.01599999999999</v>
      </c>
    </row>
    <row r="117" spans="2:4" ht="15" customHeight="1" x14ac:dyDescent="0.25">
      <c r="B117" s="76"/>
      <c r="C117" s="42" t="s">
        <v>19</v>
      </c>
      <c r="D117" s="83">
        <v>51.84</v>
      </c>
    </row>
    <row r="118" spans="2:4" ht="15" customHeight="1" x14ac:dyDescent="0.25">
      <c r="B118" s="76"/>
      <c r="C118" s="42" t="s">
        <v>16</v>
      </c>
      <c r="D118" s="83">
        <v>1211.5980000000009</v>
      </c>
    </row>
    <row r="119" spans="2:4" ht="15" customHeight="1" x14ac:dyDescent="0.25">
      <c r="B119" s="76"/>
      <c r="C119" s="42" t="s">
        <v>60</v>
      </c>
      <c r="D119" s="83">
        <v>285.12000000000012</v>
      </c>
    </row>
    <row r="120" spans="2:4" ht="15" customHeight="1" x14ac:dyDescent="0.25">
      <c r="B120" s="76"/>
      <c r="C120" s="42" t="s">
        <v>6</v>
      </c>
      <c r="D120" s="83">
        <v>2461.9139999999984</v>
      </c>
    </row>
    <row r="121" spans="2:4" ht="15" customHeight="1" x14ac:dyDescent="0.25">
      <c r="B121" s="76"/>
      <c r="C121" s="42" t="s">
        <v>11</v>
      </c>
      <c r="D121" s="83">
        <v>2451.3840000000005</v>
      </c>
    </row>
    <row r="122" spans="2:4" ht="15" customHeight="1" x14ac:dyDescent="0.25">
      <c r="B122" s="76"/>
      <c r="C122" s="42" t="s">
        <v>8</v>
      </c>
      <c r="D122" s="83">
        <v>1890.8100000000006</v>
      </c>
    </row>
    <row r="123" spans="2:4" ht="15" customHeight="1" x14ac:dyDescent="0.25">
      <c r="B123" s="76"/>
      <c r="C123" s="42" t="s">
        <v>41</v>
      </c>
      <c r="D123" s="83">
        <v>1467.0719999999997</v>
      </c>
    </row>
    <row r="124" spans="2:4" ht="15" customHeight="1" x14ac:dyDescent="0.25">
      <c r="B124" s="76"/>
      <c r="C124" s="42" t="s">
        <v>36</v>
      </c>
      <c r="D124" s="83">
        <v>2704.4279999999994</v>
      </c>
    </row>
    <row r="125" spans="2:4" ht="15" customHeight="1" x14ac:dyDescent="0.25">
      <c r="B125" s="76"/>
      <c r="C125" s="42" t="s">
        <v>17</v>
      </c>
      <c r="D125" s="83">
        <v>1135.7819999999997</v>
      </c>
    </row>
    <row r="126" spans="2:4" ht="15" customHeight="1" x14ac:dyDescent="0.25">
      <c r="B126" s="76"/>
      <c r="C126" s="42" t="s">
        <v>61</v>
      </c>
      <c r="D126" s="83">
        <v>47.304000000000002</v>
      </c>
    </row>
    <row r="127" spans="2:4" ht="15" customHeight="1" x14ac:dyDescent="0.25">
      <c r="B127" s="76"/>
      <c r="C127" s="42" t="s">
        <v>94</v>
      </c>
      <c r="D127" s="83">
        <v>203.47200000000004</v>
      </c>
    </row>
    <row r="128" spans="2:4" ht="15" customHeight="1" x14ac:dyDescent="0.25">
      <c r="B128" s="76"/>
      <c r="C128" s="42" t="s">
        <v>37</v>
      </c>
      <c r="D128" s="83">
        <v>2317.2315120000021</v>
      </c>
    </row>
    <row r="129" spans="2:4" ht="15" customHeight="1" x14ac:dyDescent="0.25">
      <c r="B129" s="76"/>
      <c r="C129" s="42" t="s">
        <v>13</v>
      </c>
      <c r="D129" s="83">
        <v>5281.2259200000153</v>
      </c>
    </row>
    <row r="130" spans="2:4" ht="15" customHeight="1" x14ac:dyDescent="0.25">
      <c r="B130" s="76"/>
      <c r="C130" s="42" t="s">
        <v>51</v>
      </c>
      <c r="D130" s="83">
        <v>2058.0490000000018</v>
      </c>
    </row>
    <row r="131" spans="2:4" ht="15" customHeight="1" x14ac:dyDescent="0.25">
      <c r="B131" s="76"/>
      <c r="C131" s="42" t="s">
        <v>9</v>
      </c>
      <c r="D131" s="83">
        <v>1300.5359999999998</v>
      </c>
    </row>
    <row r="132" spans="2:4" ht="15" customHeight="1" x14ac:dyDescent="0.25">
      <c r="B132" s="76"/>
      <c r="C132" s="42" t="s">
        <v>10</v>
      </c>
      <c r="D132" s="83">
        <v>4020.3719999999903</v>
      </c>
    </row>
    <row r="133" spans="2:4" ht="15" customHeight="1" x14ac:dyDescent="0.25">
      <c r="B133" s="76"/>
      <c r="C133" s="42" t="s">
        <v>5</v>
      </c>
      <c r="D133" s="83">
        <v>8555.7145999999957</v>
      </c>
    </row>
    <row r="134" spans="2:4" ht="15" customHeight="1" x14ac:dyDescent="0.25">
      <c r="B134" s="76"/>
      <c r="C134" s="42" t="s">
        <v>12</v>
      </c>
      <c r="D134" s="83">
        <v>776.20799999999986</v>
      </c>
    </row>
    <row r="135" spans="2:4" ht="15" customHeight="1" x14ac:dyDescent="0.25">
      <c r="B135" s="76"/>
      <c r="C135" s="42" t="s">
        <v>49</v>
      </c>
      <c r="D135" s="83">
        <v>255.96</v>
      </c>
    </row>
    <row r="136" spans="2:4" ht="15" customHeight="1" x14ac:dyDescent="0.25">
      <c r="B136" s="76"/>
      <c r="C136" s="42" t="s">
        <v>65</v>
      </c>
      <c r="D136" s="83">
        <v>181.44000000000005</v>
      </c>
    </row>
    <row r="137" spans="2:4" ht="15" customHeight="1" x14ac:dyDescent="0.25">
      <c r="B137" s="76"/>
      <c r="C137" s="42" t="s">
        <v>18</v>
      </c>
      <c r="D137" s="83">
        <v>725.75999999999988</v>
      </c>
    </row>
    <row r="138" spans="2:4" ht="15" customHeight="1" x14ac:dyDescent="0.25">
      <c r="B138" s="76"/>
      <c r="C138" s="42" t="s">
        <v>45</v>
      </c>
      <c r="D138" s="83">
        <v>369.04320000000007</v>
      </c>
    </row>
    <row r="139" spans="2:4" ht="15" customHeight="1" x14ac:dyDescent="0.25">
      <c r="B139" s="76"/>
      <c r="C139" s="42" t="s">
        <v>20</v>
      </c>
      <c r="D139" s="83">
        <v>49.247999999999998</v>
      </c>
    </row>
    <row r="140" spans="2:4" x14ac:dyDescent="0.25">
      <c r="B140" s="78" t="s">
        <v>124</v>
      </c>
      <c r="C140" s="77"/>
      <c r="D140" s="85">
        <v>43856.488232000011</v>
      </c>
    </row>
    <row r="141" spans="2:4" ht="15" customHeight="1" x14ac:dyDescent="0.25">
      <c r="B141" s="41" t="s">
        <v>125</v>
      </c>
      <c r="C141" s="41" t="s">
        <v>39</v>
      </c>
      <c r="D141" s="82">
        <v>1000.0199999999999</v>
      </c>
    </row>
    <row r="142" spans="2:4" ht="15" customHeight="1" x14ac:dyDescent="0.25">
      <c r="B142" s="76"/>
      <c r="C142" s="42" t="s">
        <v>48</v>
      </c>
      <c r="D142" s="83">
        <v>181.44000000000005</v>
      </c>
    </row>
    <row r="143" spans="2:4" ht="15" customHeight="1" x14ac:dyDescent="0.25">
      <c r="B143" s="76"/>
      <c r="C143" s="42" t="s">
        <v>7</v>
      </c>
      <c r="D143" s="83">
        <v>1861.2180000000017</v>
      </c>
    </row>
    <row r="144" spans="2:4" ht="15" customHeight="1" x14ac:dyDescent="0.25">
      <c r="B144" s="76"/>
      <c r="C144" s="42" t="s">
        <v>19</v>
      </c>
      <c r="D144" s="83">
        <v>24.612000000000002</v>
      </c>
    </row>
    <row r="145" spans="2:4" ht="15" customHeight="1" x14ac:dyDescent="0.25">
      <c r="B145" s="76"/>
      <c r="C145" s="42" t="s">
        <v>16</v>
      </c>
      <c r="D145" s="83">
        <v>134.298</v>
      </c>
    </row>
    <row r="146" spans="2:4" ht="15" customHeight="1" x14ac:dyDescent="0.25">
      <c r="B146" s="76"/>
      <c r="C146" s="42" t="s">
        <v>40</v>
      </c>
      <c r="D146" s="83">
        <v>667.92599999999993</v>
      </c>
    </row>
    <row r="147" spans="2:4" ht="15" customHeight="1" x14ac:dyDescent="0.25">
      <c r="B147" s="76"/>
      <c r="C147" s="42" t="s">
        <v>6</v>
      </c>
      <c r="D147" s="83">
        <v>1955.6220000000005</v>
      </c>
    </row>
    <row r="148" spans="2:4" ht="15" customHeight="1" x14ac:dyDescent="0.25">
      <c r="B148" s="76"/>
      <c r="C148" s="42" t="s">
        <v>11</v>
      </c>
      <c r="D148" s="83">
        <v>2869.6680000000042</v>
      </c>
    </row>
    <row r="149" spans="2:4" ht="15" customHeight="1" x14ac:dyDescent="0.25">
      <c r="B149" s="76"/>
      <c r="C149" s="42" t="s">
        <v>43</v>
      </c>
      <c r="D149" s="83">
        <v>516.45600000000024</v>
      </c>
    </row>
    <row r="150" spans="2:4" ht="15" customHeight="1" x14ac:dyDescent="0.25">
      <c r="B150" s="76"/>
      <c r="C150" s="42" t="s">
        <v>42</v>
      </c>
      <c r="D150" s="83">
        <v>568.94399999999996</v>
      </c>
    </row>
    <row r="151" spans="2:4" ht="15" customHeight="1" x14ac:dyDescent="0.25">
      <c r="B151" s="76"/>
      <c r="C151" s="42" t="s">
        <v>8</v>
      </c>
      <c r="D151" s="83">
        <v>68.039999999999992</v>
      </c>
    </row>
    <row r="152" spans="2:4" ht="15" customHeight="1" x14ac:dyDescent="0.25">
      <c r="B152" s="76"/>
      <c r="C152" s="42" t="s">
        <v>41</v>
      </c>
      <c r="D152" s="83">
        <v>584.49600000000009</v>
      </c>
    </row>
    <row r="153" spans="2:4" ht="15" customHeight="1" x14ac:dyDescent="0.25">
      <c r="B153" s="76"/>
      <c r="C153" s="42" t="s">
        <v>36</v>
      </c>
      <c r="D153" s="83">
        <v>2946.4079999999985</v>
      </c>
    </row>
    <row r="154" spans="2:4" ht="15" customHeight="1" x14ac:dyDescent="0.25">
      <c r="B154" s="76"/>
      <c r="C154" s="42" t="s">
        <v>17</v>
      </c>
      <c r="D154" s="83">
        <v>2884.0559999999987</v>
      </c>
    </row>
    <row r="155" spans="2:4" ht="15" customHeight="1" x14ac:dyDescent="0.25">
      <c r="B155" s="76"/>
      <c r="C155" s="42" t="s">
        <v>14</v>
      </c>
      <c r="D155" s="83">
        <v>233.28000000000009</v>
      </c>
    </row>
    <row r="156" spans="2:4" ht="15" customHeight="1" x14ac:dyDescent="0.25">
      <c r="B156" s="76"/>
      <c r="C156" s="42" t="s">
        <v>37</v>
      </c>
      <c r="D156" s="83">
        <v>1163.8079999999998</v>
      </c>
    </row>
    <row r="157" spans="2:4" ht="15" customHeight="1" x14ac:dyDescent="0.25">
      <c r="B157" s="76"/>
      <c r="C157" s="42" t="s">
        <v>13</v>
      </c>
      <c r="D157" s="83">
        <v>1095.1849999999997</v>
      </c>
    </row>
    <row r="158" spans="2:4" ht="15" customHeight="1" x14ac:dyDescent="0.25">
      <c r="B158" s="76"/>
      <c r="C158" s="42" t="s">
        <v>51</v>
      </c>
      <c r="D158" s="83">
        <v>51.84</v>
      </c>
    </row>
    <row r="159" spans="2:4" ht="15" customHeight="1" x14ac:dyDescent="0.25">
      <c r="B159" s="76"/>
      <c r="C159" s="42" t="s">
        <v>9</v>
      </c>
      <c r="D159" s="83">
        <v>301.32</v>
      </c>
    </row>
    <row r="160" spans="2:4" ht="15" customHeight="1" x14ac:dyDescent="0.25">
      <c r="B160" s="76"/>
      <c r="C160" s="42" t="s">
        <v>47</v>
      </c>
      <c r="D160" s="83">
        <v>203.79599999999999</v>
      </c>
    </row>
    <row r="161" spans="2:4" ht="15" customHeight="1" x14ac:dyDescent="0.25">
      <c r="B161" s="76"/>
      <c r="C161" s="42" t="s">
        <v>50</v>
      </c>
      <c r="D161" s="83">
        <v>93.15</v>
      </c>
    </row>
    <row r="162" spans="2:4" ht="15" customHeight="1" x14ac:dyDescent="0.25">
      <c r="B162" s="76"/>
      <c r="C162" s="42" t="s">
        <v>52</v>
      </c>
      <c r="D162" s="83">
        <v>48.948</v>
      </c>
    </row>
    <row r="163" spans="2:4" ht="15" customHeight="1" x14ac:dyDescent="0.25">
      <c r="B163" s="76"/>
      <c r="C163" s="42" t="s">
        <v>10</v>
      </c>
      <c r="D163" s="83">
        <v>970.24199999999962</v>
      </c>
    </row>
    <row r="164" spans="2:4" ht="15" customHeight="1" x14ac:dyDescent="0.25">
      <c r="B164" s="76"/>
      <c r="C164" s="42" t="s">
        <v>46</v>
      </c>
      <c r="D164" s="83">
        <v>257.25600000000003</v>
      </c>
    </row>
    <row r="165" spans="2:4" ht="15" customHeight="1" x14ac:dyDescent="0.25">
      <c r="B165" s="76"/>
      <c r="C165" s="42" t="s">
        <v>38</v>
      </c>
      <c r="D165" s="83">
        <v>873.17999999999961</v>
      </c>
    </row>
    <row r="166" spans="2:4" ht="15" customHeight="1" x14ac:dyDescent="0.25">
      <c r="B166" s="76"/>
      <c r="C166" s="42" t="s">
        <v>5</v>
      </c>
      <c r="D166" s="83">
        <v>677.48399999999992</v>
      </c>
    </row>
    <row r="167" spans="2:4" ht="15" customHeight="1" x14ac:dyDescent="0.25">
      <c r="B167" s="76"/>
      <c r="C167" s="42" t="s">
        <v>12</v>
      </c>
      <c r="D167" s="83">
        <v>129.60000000000002</v>
      </c>
    </row>
    <row r="168" spans="2:4" ht="15" customHeight="1" x14ac:dyDescent="0.25">
      <c r="B168" s="76"/>
      <c r="C168" s="42" t="s">
        <v>49</v>
      </c>
      <c r="D168" s="83">
        <v>203.47200000000001</v>
      </c>
    </row>
    <row r="169" spans="2:4" ht="15" customHeight="1" x14ac:dyDescent="0.25">
      <c r="B169" s="76"/>
      <c r="C169" s="42" t="s">
        <v>44</v>
      </c>
      <c r="D169" s="83">
        <v>395.10599999999999</v>
      </c>
    </row>
    <row r="170" spans="2:4" ht="15" customHeight="1" x14ac:dyDescent="0.25">
      <c r="B170" s="76"/>
      <c r="C170" s="42" t="s">
        <v>18</v>
      </c>
      <c r="D170" s="83">
        <v>302.94000000000005</v>
      </c>
    </row>
    <row r="171" spans="2:4" ht="15" customHeight="1" x14ac:dyDescent="0.25">
      <c r="B171" s="76"/>
      <c r="C171" s="42" t="s">
        <v>45</v>
      </c>
      <c r="D171" s="83">
        <v>258.04800000000012</v>
      </c>
    </row>
    <row r="172" spans="2:4" ht="15" customHeight="1" x14ac:dyDescent="0.25">
      <c r="B172" s="76"/>
      <c r="C172" s="42" t="s">
        <v>20</v>
      </c>
      <c r="D172" s="83">
        <v>257.28000000000009</v>
      </c>
    </row>
    <row r="173" spans="2:4" x14ac:dyDescent="0.25">
      <c r="B173" s="78" t="s">
        <v>126</v>
      </c>
      <c r="C173" s="77"/>
      <c r="D173" s="85">
        <v>23779.139000000006</v>
      </c>
    </row>
    <row r="174" spans="2:4" ht="15" customHeight="1" x14ac:dyDescent="0.25">
      <c r="B174" s="41" t="s">
        <v>127</v>
      </c>
      <c r="C174" s="41" t="s">
        <v>128</v>
      </c>
      <c r="D174" s="82">
        <v>49.6</v>
      </c>
    </row>
    <row r="175" spans="2:4" ht="15" customHeight="1" x14ac:dyDescent="0.25">
      <c r="B175" s="76"/>
      <c r="C175" s="42" t="s">
        <v>36</v>
      </c>
      <c r="D175" s="83">
        <v>51.192</v>
      </c>
    </row>
    <row r="176" spans="2:4" x14ac:dyDescent="0.25">
      <c r="B176" s="78" t="s">
        <v>129</v>
      </c>
      <c r="C176" s="77"/>
      <c r="D176" s="85">
        <v>100.792</v>
      </c>
    </row>
    <row r="177" spans="2:4" ht="15" customHeight="1" x14ac:dyDescent="0.25">
      <c r="B177" s="41" t="s">
        <v>130</v>
      </c>
      <c r="C177" s="41" t="s">
        <v>48</v>
      </c>
      <c r="D177" s="82">
        <v>338.70600000000002</v>
      </c>
    </row>
    <row r="178" spans="2:4" ht="15" customHeight="1" x14ac:dyDescent="0.25">
      <c r="B178" s="76"/>
      <c r="C178" s="42" t="s">
        <v>7</v>
      </c>
      <c r="D178" s="83">
        <v>38.4</v>
      </c>
    </row>
    <row r="179" spans="2:4" ht="15" customHeight="1" x14ac:dyDescent="0.25">
      <c r="B179" s="76"/>
      <c r="C179" s="42" t="s">
        <v>6</v>
      </c>
      <c r="D179" s="83">
        <v>237.37199999999996</v>
      </c>
    </row>
    <row r="180" spans="2:4" ht="15" customHeight="1" x14ac:dyDescent="0.25">
      <c r="B180" s="76"/>
      <c r="C180" s="42" t="s">
        <v>11</v>
      </c>
      <c r="D180" s="83">
        <v>297.94799999999998</v>
      </c>
    </row>
    <row r="181" spans="2:4" ht="15" customHeight="1" x14ac:dyDescent="0.25">
      <c r="B181" s="76"/>
      <c r="C181" s="42" t="s">
        <v>5</v>
      </c>
      <c r="D181" s="83">
        <v>3.6000000000000004E-2</v>
      </c>
    </row>
    <row r="182" spans="2:4" ht="15" customHeight="1" x14ac:dyDescent="0.25">
      <c r="B182" s="76"/>
      <c r="C182" s="42" t="s">
        <v>12</v>
      </c>
      <c r="D182" s="83">
        <v>320.69400000000002</v>
      </c>
    </row>
    <row r="183" spans="2:4" ht="15" customHeight="1" x14ac:dyDescent="0.25">
      <c r="B183" s="76"/>
      <c r="C183" s="42" t="s">
        <v>18</v>
      </c>
      <c r="D183" s="83">
        <v>88.728000000000009</v>
      </c>
    </row>
    <row r="184" spans="2:4" x14ac:dyDescent="0.25">
      <c r="B184" s="78" t="s">
        <v>131</v>
      </c>
      <c r="C184" s="77"/>
      <c r="D184" s="85">
        <v>1321.884</v>
      </c>
    </row>
    <row r="185" spans="2:4" ht="15" customHeight="1" x14ac:dyDescent="0.25">
      <c r="B185" s="41" t="s">
        <v>132</v>
      </c>
      <c r="C185" s="41" t="s">
        <v>12</v>
      </c>
      <c r="D185" s="82">
        <v>24</v>
      </c>
    </row>
    <row r="186" spans="2:4" x14ac:dyDescent="0.25">
      <c r="B186" s="78" t="s">
        <v>133</v>
      </c>
      <c r="C186" s="77"/>
      <c r="D186" s="85">
        <v>24</v>
      </c>
    </row>
    <row r="187" spans="2:4" ht="15" customHeight="1" x14ac:dyDescent="0.25">
      <c r="B187" s="41" t="s">
        <v>77</v>
      </c>
      <c r="C187" s="41" t="s">
        <v>39</v>
      </c>
      <c r="D187" s="82">
        <v>24.6</v>
      </c>
    </row>
    <row r="188" spans="2:4" ht="15" customHeight="1" x14ac:dyDescent="0.25">
      <c r="B188" s="76"/>
      <c r="C188" s="42" t="s">
        <v>7</v>
      </c>
      <c r="D188" s="83">
        <v>257.90400000000011</v>
      </c>
    </row>
    <row r="189" spans="2:4" ht="15" customHeight="1" x14ac:dyDescent="0.25">
      <c r="B189" s="76"/>
      <c r="C189" s="42" t="s">
        <v>16</v>
      </c>
      <c r="D189" s="83">
        <v>176.904</v>
      </c>
    </row>
    <row r="190" spans="2:4" ht="15" customHeight="1" x14ac:dyDescent="0.25">
      <c r="B190" s="76"/>
      <c r="C190" s="42" t="s">
        <v>6</v>
      </c>
      <c r="D190" s="83">
        <v>221.61599999999999</v>
      </c>
    </row>
    <row r="191" spans="2:4" ht="15" customHeight="1" x14ac:dyDescent="0.25">
      <c r="B191" s="76"/>
      <c r="C191" s="42" t="s">
        <v>11</v>
      </c>
      <c r="D191" s="83">
        <v>103.68</v>
      </c>
    </row>
    <row r="192" spans="2:4" ht="15" customHeight="1" x14ac:dyDescent="0.25">
      <c r="B192" s="76"/>
      <c r="C192" s="42" t="s">
        <v>43</v>
      </c>
      <c r="D192" s="83">
        <v>155.52000000000004</v>
      </c>
    </row>
    <row r="193" spans="2:4" ht="15" customHeight="1" x14ac:dyDescent="0.25">
      <c r="B193" s="76"/>
      <c r="C193" s="42" t="s">
        <v>42</v>
      </c>
      <c r="D193" s="83">
        <v>259.2000000000001</v>
      </c>
    </row>
    <row r="194" spans="2:4" ht="15" customHeight="1" x14ac:dyDescent="0.25">
      <c r="B194" s="76"/>
      <c r="C194" s="42" t="s">
        <v>8</v>
      </c>
      <c r="D194" s="83">
        <v>51.84</v>
      </c>
    </row>
    <row r="195" spans="2:4" ht="15" customHeight="1" x14ac:dyDescent="0.25">
      <c r="B195" s="76"/>
      <c r="C195" s="42" t="s">
        <v>36</v>
      </c>
      <c r="D195" s="83">
        <v>358.34399999999999</v>
      </c>
    </row>
    <row r="196" spans="2:4" ht="15" customHeight="1" x14ac:dyDescent="0.25">
      <c r="B196" s="76"/>
      <c r="C196" s="42" t="s">
        <v>17</v>
      </c>
      <c r="D196" s="83">
        <v>1819.0979999999986</v>
      </c>
    </row>
    <row r="197" spans="2:4" ht="15" customHeight="1" x14ac:dyDescent="0.25">
      <c r="B197" s="76"/>
      <c r="C197" s="42" t="s">
        <v>13</v>
      </c>
      <c r="D197" s="83">
        <v>77.760000000000005</v>
      </c>
    </row>
    <row r="198" spans="2:4" ht="15" customHeight="1" x14ac:dyDescent="0.25">
      <c r="B198" s="76"/>
      <c r="C198" s="42" t="s">
        <v>51</v>
      </c>
      <c r="D198" s="83">
        <v>129.60000000000002</v>
      </c>
    </row>
    <row r="199" spans="2:4" ht="15" customHeight="1" x14ac:dyDescent="0.25">
      <c r="B199" s="76"/>
      <c r="C199" s="42" t="s">
        <v>9</v>
      </c>
      <c r="D199" s="83">
        <v>179.172</v>
      </c>
    </row>
    <row r="200" spans="2:4" ht="15" customHeight="1" x14ac:dyDescent="0.25">
      <c r="B200" s="76"/>
      <c r="C200" s="42" t="s">
        <v>10</v>
      </c>
      <c r="D200" s="83">
        <v>77.760000000000005</v>
      </c>
    </row>
    <row r="201" spans="2:4" ht="15" customHeight="1" x14ac:dyDescent="0.25">
      <c r="B201" s="76"/>
      <c r="C201" s="42" t="s">
        <v>15</v>
      </c>
      <c r="D201" s="83">
        <v>25.92</v>
      </c>
    </row>
    <row r="202" spans="2:4" ht="15" customHeight="1" x14ac:dyDescent="0.25">
      <c r="B202" s="76"/>
      <c r="C202" s="42" t="s">
        <v>5</v>
      </c>
      <c r="D202" s="83">
        <v>155.52000000000004</v>
      </c>
    </row>
    <row r="203" spans="2:4" ht="15" customHeight="1" x14ac:dyDescent="0.25">
      <c r="B203" s="76"/>
      <c r="C203" s="42" t="s">
        <v>12</v>
      </c>
      <c r="D203" s="83">
        <v>440.64000000000021</v>
      </c>
    </row>
    <row r="204" spans="2:4" ht="15" customHeight="1" x14ac:dyDescent="0.25">
      <c r="B204" s="76"/>
      <c r="C204" s="42" t="s">
        <v>65</v>
      </c>
      <c r="D204" s="83">
        <v>24</v>
      </c>
    </row>
    <row r="205" spans="2:4" ht="15" customHeight="1" x14ac:dyDescent="0.25">
      <c r="B205" s="76"/>
      <c r="C205" s="42" t="s">
        <v>18</v>
      </c>
      <c r="D205" s="83">
        <v>330.96599999999995</v>
      </c>
    </row>
    <row r="206" spans="2:4" ht="15" customHeight="1" x14ac:dyDescent="0.25">
      <c r="B206" s="76"/>
      <c r="C206" s="42" t="s">
        <v>20</v>
      </c>
      <c r="D206" s="83">
        <v>25.92</v>
      </c>
    </row>
    <row r="207" spans="2:4" x14ac:dyDescent="0.25">
      <c r="B207" s="78" t="s">
        <v>134</v>
      </c>
      <c r="C207" s="77"/>
      <c r="D207" s="85">
        <v>4895.9639999999999</v>
      </c>
    </row>
    <row r="208" spans="2:4" ht="15" customHeight="1" x14ac:dyDescent="0.25">
      <c r="B208" s="41" t="s">
        <v>135</v>
      </c>
      <c r="C208" s="41" t="s">
        <v>6</v>
      </c>
      <c r="D208" s="82">
        <v>215.99999999999997</v>
      </c>
    </row>
    <row r="209" spans="2:4" ht="15" customHeight="1" x14ac:dyDescent="0.25">
      <c r="B209" s="76"/>
      <c r="C209" s="42" t="s">
        <v>11</v>
      </c>
      <c r="D209" s="83">
        <v>105</v>
      </c>
    </row>
    <row r="210" spans="2:4" ht="15" customHeight="1" x14ac:dyDescent="0.25">
      <c r="B210" s="76"/>
      <c r="C210" s="42" t="s">
        <v>8</v>
      </c>
      <c r="D210" s="83">
        <v>89.399999999999991</v>
      </c>
    </row>
    <row r="211" spans="2:4" ht="15" customHeight="1" x14ac:dyDescent="0.25">
      <c r="B211" s="76"/>
      <c r="C211" s="42" t="s">
        <v>14</v>
      </c>
      <c r="D211" s="83">
        <v>25.92</v>
      </c>
    </row>
    <row r="212" spans="2:4" ht="15" customHeight="1" x14ac:dyDescent="0.25">
      <c r="B212" s="76"/>
      <c r="C212" s="42" t="s">
        <v>10</v>
      </c>
      <c r="D212" s="83">
        <v>146.76</v>
      </c>
    </row>
    <row r="213" spans="2:4" ht="15" customHeight="1" x14ac:dyDescent="0.25">
      <c r="B213" s="76"/>
      <c r="C213" s="42" t="s">
        <v>15</v>
      </c>
      <c r="D213" s="83">
        <v>25.92</v>
      </c>
    </row>
    <row r="214" spans="2:4" ht="15" customHeight="1" x14ac:dyDescent="0.25">
      <c r="B214" s="76"/>
      <c r="C214" s="42" t="s">
        <v>5</v>
      </c>
      <c r="D214" s="83">
        <v>89.640000000000015</v>
      </c>
    </row>
    <row r="215" spans="2:4" x14ac:dyDescent="0.25">
      <c r="B215" s="78" t="s">
        <v>136</v>
      </c>
      <c r="C215" s="77"/>
      <c r="D215" s="85">
        <v>698.63999999999987</v>
      </c>
    </row>
    <row r="216" spans="2:4" ht="15" customHeight="1" x14ac:dyDescent="0.25">
      <c r="B216" s="41" t="s">
        <v>137</v>
      </c>
      <c r="C216" s="41" t="s">
        <v>36</v>
      </c>
      <c r="D216" s="82">
        <v>48</v>
      </c>
    </row>
    <row r="217" spans="2:4" x14ac:dyDescent="0.25">
      <c r="B217" s="78" t="s">
        <v>138</v>
      </c>
      <c r="C217" s="77"/>
      <c r="D217" s="85">
        <v>48</v>
      </c>
    </row>
    <row r="218" spans="2:4" ht="15" customHeight="1" x14ac:dyDescent="0.25">
      <c r="B218" s="41" t="s">
        <v>78</v>
      </c>
      <c r="C218" s="41" t="s">
        <v>7</v>
      </c>
      <c r="D218" s="82">
        <v>69.599999999999994</v>
      </c>
    </row>
    <row r="219" spans="2:4" ht="15" customHeight="1" x14ac:dyDescent="0.25">
      <c r="B219" s="76"/>
      <c r="C219" s="42" t="s">
        <v>12</v>
      </c>
      <c r="D219" s="83">
        <v>23.82</v>
      </c>
    </row>
    <row r="220" spans="2:4" x14ac:dyDescent="0.25">
      <c r="B220" s="78" t="s">
        <v>139</v>
      </c>
      <c r="C220" s="77"/>
      <c r="D220" s="85">
        <v>93.419999999999987</v>
      </c>
    </row>
    <row r="221" spans="2:4" ht="15" customHeight="1" x14ac:dyDescent="0.25">
      <c r="B221" s="41" t="s">
        <v>79</v>
      </c>
      <c r="C221" s="41" t="s">
        <v>62</v>
      </c>
      <c r="D221" s="82">
        <v>177.57599999999999</v>
      </c>
    </row>
    <row r="222" spans="2:4" ht="15" customHeight="1" x14ac:dyDescent="0.25">
      <c r="B222" s="76"/>
      <c r="C222" s="42" t="s">
        <v>7</v>
      </c>
      <c r="D222" s="83">
        <v>654.19200000000001</v>
      </c>
    </row>
    <row r="223" spans="2:4" ht="15" customHeight="1" x14ac:dyDescent="0.25">
      <c r="B223" s="76"/>
      <c r="C223" s="42" t="s">
        <v>16</v>
      </c>
      <c r="D223" s="83">
        <v>50.544000000000004</v>
      </c>
    </row>
    <row r="224" spans="2:4" ht="15" customHeight="1" x14ac:dyDescent="0.25">
      <c r="B224" s="76"/>
      <c r="C224" s="42" t="s">
        <v>60</v>
      </c>
      <c r="D224" s="83">
        <v>152.08200000000002</v>
      </c>
    </row>
    <row r="225" spans="2:4" ht="15" customHeight="1" x14ac:dyDescent="0.25">
      <c r="B225" s="76"/>
      <c r="C225" s="42" t="s">
        <v>6</v>
      </c>
      <c r="D225" s="83">
        <v>1009.5840000000006</v>
      </c>
    </row>
    <row r="226" spans="2:4" ht="15" customHeight="1" x14ac:dyDescent="0.25">
      <c r="B226" s="76"/>
      <c r="C226" s="42" t="s">
        <v>11</v>
      </c>
      <c r="D226" s="83">
        <v>389.28</v>
      </c>
    </row>
    <row r="227" spans="2:4" ht="15" customHeight="1" x14ac:dyDescent="0.25">
      <c r="B227" s="76"/>
      <c r="C227" s="42" t="s">
        <v>43</v>
      </c>
      <c r="D227" s="83">
        <v>207.36000000000007</v>
      </c>
    </row>
    <row r="228" spans="2:4" ht="15" customHeight="1" x14ac:dyDescent="0.25">
      <c r="B228" s="76"/>
      <c r="C228" s="42" t="s">
        <v>42</v>
      </c>
      <c r="D228" s="83">
        <v>333.26400000000001</v>
      </c>
    </row>
    <row r="229" spans="2:4" ht="15" customHeight="1" x14ac:dyDescent="0.25">
      <c r="B229" s="76"/>
      <c r="C229" s="42" t="s">
        <v>36</v>
      </c>
      <c r="D229" s="83">
        <v>25.596</v>
      </c>
    </row>
    <row r="230" spans="2:4" ht="15" customHeight="1" x14ac:dyDescent="0.25">
      <c r="B230" s="76"/>
      <c r="C230" s="42" t="s">
        <v>63</v>
      </c>
      <c r="D230" s="83">
        <v>51.84</v>
      </c>
    </row>
    <row r="231" spans="2:4" ht="15" customHeight="1" x14ac:dyDescent="0.25">
      <c r="B231" s="76"/>
      <c r="C231" s="42" t="s">
        <v>17</v>
      </c>
      <c r="D231" s="83">
        <v>371.22600000000011</v>
      </c>
    </row>
    <row r="232" spans="2:4" ht="15" customHeight="1" x14ac:dyDescent="0.25">
      <c r="B232" s="76"/>
      <c r="C232" s="42" t="s">
        <v>61</v>
      </c>
      <c r="D232" s="83">
        <v>253.12800000000004</v>
      </c>
    </row>
    <row r="233" spans="2:4" ht="15" customHeight="1" x14ac:dyDescent="0.25">
      <c r="B233" s="76"/>
      <c r="C233" s="42" t="s">
        <v>37</v>
      </c>
      <c r="D233" s="83">
        <v>103.68</v>
      </c>
    </row>
    <row r="234" spans="2:4" ht="15" customHeight="1" x14ac:dyDescent="0.25">
      <c r="B234" s="76"/>
      <c r="C234" s="42" t="s">
        <v>51</v>
      </c>
      <c r="D234" s="83">
        <v>103.68</v>
      </c>
    </row>
    <row r="235" spans="2:4" ht="15" customHeight="1" x14ac:dyDescent="0.25">
      <c r="B235" s="76"/>
      <c r="C235" s="42" t="s">
        <v>9</v>
      </c>
      <c r="D235" s="83">
        <v>332.74799999999999</v>
      </c>
    </row>
    <row r="236" spans="2:4" ht="15" customHeight="1" x14ac:dyDescent="0.25">
      <c r="B236" s="76"/>
      <c r="C236" s="42" t="s">
        <v>225</v>
      </c>
      <c r="D236" s="83">
        <v>51.192</v>
      </c>
    </row>
    <row r="237" spans="2:4" ht="15" customHeight="1" x14ac:dyDescent="0.25">
      <c r="B237" s="76"/>
      <c r="C237" s="42" t="s">
        <v>52</v>
      </c>
      <c r="D237" s="83">
        <v>77.760000000000005</v>
      </c>
    </row>
    <row r="238" spans="2:4" ht="15" customHeight="1" x14ac:dyDescent="0.25">
      <c r="B238" s="76"/>
      <c r="C238" s="42" t="s">
        <v>10</v>
      </c>
      <c r="D238" s="83">
        <v>25.92</v>
      </c>
    </row>
    <row r="239" spans="2:4" ht="15" customHeight="1" x14ac:dyDescent="0.25">
      <c r="B239" s="76"/>
      <c r="C239" s="42" t="s">
        <v>15</v>
      </c>
      <c r="D239" s="83">
        <v>11.664</v>
      </c>
    </row>
    <row r="240" spans="2:4" ht="15" customHeight="1" x14ac:dyDescent="0.25">
      <c r="B240" s="76"/>
      <c r="C240" s="42" t="s">
        <v>5</v>
      </c>
      <c r="D240" s="83">
        <v>617.54400000000021</v>
      </c>
    </row>
    <row r="241" spans="2:4" ht="15" customHeight="1" x14ac:dyDescent="0.25">
      <c r="B241" s="76"/>
      <c r="C241" s="42" t="s">
        <v>12</v>
      </c>
      <c r="D241" s="83">
        <v>51.84</v>
      </c>
    </row>
    <row r="242" spans="2:4" ht="15" customHeight="1" x14ac:dyDescent="0.25">
      <c r="B242" s="76"/>
      <c r="C242" s="42" t="s">
        <v>44</v>
      </c>
      <c r="D242" s="83">
        <v>1783.1939999999995</v>
      </c>
    </row>
    <row r="243" spans="2:4" ht="15" customHeight="1" x14ac:dyDescent="0.25">
      <c r="B243" s="76"/>
      <c r="C243" s="42" t="s">
        <v>18</v>
      </c>
      <c r="D243" s="83">
        <v>533.38199999999983</v>
      </c>
    </row>
    <row r="244" spans="2:4" ht="15" customHeight="1" x14ac:dyDescent="0.25">
      <c r="B244" s="76"/>
      <c r="C244" s="42" t="s">
        <v>45</v>
      </c>
      <c r="D244" s="83">
        <v>25.92</v>
      </c>
    </row>
    <row r="245" spans="2:4" x14ac:dyDescent="0.25">
      <c r="B245" s="78" t="s">
        <v>140</v>
      </c>
      <c r="C245" s="77"/>
      <c r="D245" s="85">
        <v>7394.1959999999999</v>
      </c>
    </row>
    <row r="246" spans="2:4" ht="15" customHeight="1" x14ac:dyDescent="0.25">
      <c r="B246" s="41" t="s">
        <v>141</v>
      </c>
      <c r="C246" s="41" t="s">
        <v>11</v>
      </c>
      <c r="D246" s="82">
        <v>336</v>
      </c>
    </row>
    <row r="247" spans="2:4" x14ac:dyDescent="0.25">
      <c r="B247" s="78" t="s">
        <v>142</v>
      </c>
      <c r="C247" s="77"/>
      <c r="D247" s="85">
        <v>336</v>
      </c>
    </row>
    <row r="248" spans="2:4" ht="15" customHeight="1" x14ac:dyDescent="0.25">
      <c r="B248" s="41" t="s">
        <v>143</v>
      </c>
      <c r="C248" s="41" t="s">
        <v>36</v>
      </c>
      <c r="D248" s="82">
        <v>127.00800000000001</v>
      </c>
    </row>
    <row r="249" spans="2:4" ht="15" customHeight="1" x14ac:dyDescent="0.25">
      <c r="B249" s="76"/>
      <c r="C249" s="42" t="s">
        <v>38</v>
      </c>
      <c r="D249" s="83">
        <v>224.53200000000004</v>
      </c>
    </row>
    <row r="250" spans="2:4" ht="15" customHeight="1" x14ac:dyDescent="0.25">
      <c r="B250" s="76"/>
      <c r="C250" s="42" t="s">
        <v>12</v>
      </c>
      <c r="D250" s="83">
        <v>51.84</v>
      </c>
    </row>
    <row r="251" spans="2:4" ht="15" customHeight="1" x14ac:dyDescent="0.25">
      <c r="B251" s="76"/>
      <c r="C251" s="42" t="s">
        <v>18</v>
      </c>
      <c r="D251" s="83">
        <v>25.434000000000001</v>
      </c>
    </row>
    <row r="252" spans="2:4" x14ac:dyDescent="0.25">
      <c r="B252" s="78" t="s">
        <v>144</v>
      </c>
      <c r="C252" s="77"/>
      <c r="D252" s="85">
        <v>428.81400000000014</v>
      </c>
    </row>
    <row r="253" spans="2:4" ht="15" customHeight="1" x14ac:dyDescent="0.25">
      <c r="B253" s="41" t="s">
        <v>145</v>
      </c>
      <c r="C253" s="41" t="s">
        <v>36</v>
      </c>
      <c r="D253" s="82">
        <v>61.236000000000004</v>
      </c>
    </row>
    <row r="254" spans="2:4" x14ac:dyDescent="0.25">
      <c r="B254" s="78" t="s">
        <v>146</v>
      </c>
      <c r="C254" s="77"/>
      <c r="D254" s="85">
        <v>61.236000000000004</v>
      </c>
    </row>
    <row r="255" spans="2:4" ht="15" customHeight="1" x14ac:dyDescent="0.25">
      <c r="B255" s="41" t="s">
        <v>80</v>
      </c>
      <c r="C255" s="41" t="s">
        <v>7</v>
      </c>
      <c r="D255" s="82">
        <v>275.52000000000004</v>
      </c>
    </row>
    <row r="256" spans="2:4" ht="15" customHeight="1" x14ac:dyDescent="0.25">
      <c r="B256" s="76"/>
      <c r="C256" s="42" t="s">
        <v>19</v>
      </c>
      <c r="D256" s="83">
        <v>112.113</v>
      </c>
    </row>
    <row r="257" spans="2:4" ht="15" customHeight="1" x14ac:dyDescent="0.25">
      <c r="B257" s="76"/>
      <c r="C257" s="42" t="s">
        <v>6</v>
      </c>
      <c r="D257" s="83">
        <v>689.47200000000032</v>
      </c>
    </row>
    <row r="258" spans="2:4" ht="15" customHeight="1" x14ac:dyDescent="0.25">
      <c r="B258" s="76"/>
      <c r="C258" s="42" t="s">
        <v>36</v>
      </c>
      <c r="D258" s="83">
        <v>66.42</v>
      </c>
    </row>
    <row r="259" spans="2:4" ht="15" customHeight="1" x14ac:dyDescent="0.25">
      <c r="B259" s="76"/>
      <c r="C259" s="42" t="s">
        <v>17</v>
      </c>
      <c r="D259" s="83">
        <v>63</v>
      </c>
    </row>
    <row r="260" spans="2:4" ht="15" customHeight="1" x14ac:dyDescent="0.25">
      <c r="B260" s="76"/>
      <c r="C260" s="42" t="s">
        <v>12</v>
      </c>
      <c r="D260" s="83">
        <v>353.80799999999988</v>
      </c>
    </row>
    <row r="261" spans="2:4" ht="15" customHeight="1" x14ac:dyDescent="0.25">
      <c r="B261" s="76"/>
      <c r="C261" s="42" t="s">
        <v>65</v>
      </c>
      <c r="D261" s="83">
        <v>155.52000000000004</v>
      </c>
    </row>
    <row r="262" spans="2:4" ht="15" customHeight="1" x14ac:dyDescent="0.25">
      <c r="B262" s="76"/>
      <c r="C262" s="42" t="s">
        <v>20</v>
      </c>
      <c r="D262" s="83">
        <v>96.240000000000009</v>
      </c>
    </row>
    <row r="263" spans="2:4" x14ac:dyDescent="0.25">
      <c r="B263" s="78" t="s">
        <v>147</v>
      </c>
      <c r="C263" s="77"/>
      <c r="D263" s="85">
        <v>1812.0930000000005</v>
      </c>
    </row>
    <row r="264" spans="2:4" ht="15" customHeight="1" x14ac:dyDescent="0.25">
      <c r="B264" s="41" t="s">
        <v>148</v>
      </c>
      <c r="C264" s="41" t="s">
        <v>10</v>
      </c>
      <c r="D264" s="82">
        <v>24</v>
      </c>
    </row>
    <row r="265" spans="2:4" x14ac:dyDescent="0.25">
      <c r="B265" s="78" t="s">
        <v>149</v>
      </c>
      <c r="C265" s="77"/>
      <c r="D265" s="85">
        <v>24</v>
      </c>
    </row>
    <row r="266" spans="2:4" ht="15" customHeight="1" x14ac:dyDescent="0.25">
      <c r="B266" s="41" t="s">
        <v>81</v>
      </c>
      <c r="C266" s="41" t="s">
        <v>7</v>
      </c>
      <c r="D266" s="82">
        <v>51.84</v>
      </c>
    </row>
    <row r="267" spans="2:4" ht="15" customHeight="1" x14ac:dyDescent="0.25">
      <c r="B267" s="76"/>
      <c r="C267" s="42" t="s">
        <v>11</v>
      </c>
      <c r="D267" s="83">
        <v>77.760000000000005</v>
      </c>
    </row>
    <row r="268" spans="2:4" ht="15" customHeight="1" x14ac:dyDescent="0.25">
      <c r="B268" s="76"/>
      <c r="C268" s="42" t="s">
        <v>43</v>
      </c>
      <c r="D268" s="83">
        <v>51.84</v>
      </c>
    </row>
    <row r="269" spans="2:4" x14ac:dyDescent="0.25">
      <c r="B269" s="78" t="s">
        <v>150</v>
      </c>
      <c r="C269" s="77"/>
      <c r="D269" s="85">
        <v>181.44000000000003</v>
      </c>
    </row>
    <row r="270" spans="2:4" ht="15" customHeight="1" x14ac:dyDescent="0.25">
      <c r="B270" s="41" t="s">
        <v>82</v>
      </c>
      <c r="C270" s="41" t="s">
        <v>19</v>
      </c>
      <c r="D270" s="82">
        <v>24.722999999999999</v>
      </c>
    </row>
    <row r="271" spans="2:4" ht="15" customHeight="1" x14ac:dyDescent="0.25">
      <c r="B271" s="76"/>
      <c r="C271" s="42" t="s">
        <v>12</v>
      </c>
      <c r="D271" s="83">
        <v>45.36</v>
      </c>
    </row>
    <row r="272" spans="2:4" x14ac:dyDescent="0.25">
      <c r="B272" s="78" t="s">
        <v>151</v>
      </c>
      <c r="C272" s="77"/>
      <c r="D272" s="85">
        <v>70.082999999999998</v>
      </c>
    </row>
    <row r="273" spans="2:4" ht="15" customHeight="1" x14ac:dyDescent="0.25">
      <c r="B273" s="41" t="s">
        <v>152</v>
      </c>
      <c r="C273" s="41" t="s">
        <v>6</v>
      </c>
      <c r="D273" s="82">
        <v>48</v>
      </c>
    </row>
    <row r="274" spans="2:4" ht="15" customHeight="1" x14ac:dyDescent="0.25">
      <c r="B274" s="76"/>
      <c r="C274" s="42" t="s">
        <v>43</v>
      </c>
      <c r="D274" s="83">
        <v>24</v>
      </c>
    </row>
    <row r="275" spans="2:4" ht="15" customHeight="1" x14ac:dyDescent="0.25">
      <c r="B275" s="76"/>
      <c r="C275" s="42" t="s">
        <v>9</v>
      </c>
      <c r="D275" s="83">
        <v>192</v>
      </c>
    </row>
    <row r="276" spans="2:4" x14ac:dyDescent="0.25">
      <c r="B276" s="78" t="s">
        <v>153</v>
      </c>
      <c r="C276" s="77"/>
      <c r="D276" s="85">
        <v>264</v>
      </c>
    </row>
    <row r="277" spans="2:4" ht="15" customHeight="1" x14ac:dyDescent="0.25">
      <c r="B277" s="41" t="s">
        <v>154</v>
      </c>
      <c r="C277" s="41" t="s">
        <v>7</v>
      </c>
      <c r="D277" s="82">
        <v>1020.599999999999</v>
      </c>
    </row>
    <row r="278" spans="2:4" ht="15" customHeight="1" x14ac:dyDescent="0.25">
      <c r="B278" s="76"/>
      <c r="C278" s="42" t="s">
        <v>11</v>
      </c>
      <c r="D278" s="83">
        <v>340.20000000000005</v>
      </c>
    </row>
    <row r="279" spans="2:4" ht="15" customHeight="1" x14ac:dyDescent="0.25">
      <c r="B279" s="76"/>
      <c r="C279" s="42" t="s">
        <v>47</v>
      </c>
      <c r="D279" s="83">
        <v>21.545999999999999</v>
      </c>
    </row>
    <row r="280" spans="2:4" ht="15" customHeight="1" x14ac:dyDescent="0.25">
      <c r="B280" s="76"/>
      <c r="C280" s="42" t="s">
        <v>10</v>
      </c>
      <c r="D280" s="83">
        <v>158.76000000000002</v>
      </c>
    </row>
    <row r="281" spans="2:4" x14ac:dyDescent="0.25">
      <c r="B281" s="78" t="s">
        <v>155</v>
      </c>
      <c r="C281" s="77"/>
      <c r="D281" s="85">
        <v>1541.1059999999991</v>
      </c>
    </row>
    <row r="282" spans="2:4" ht="15" customHeight="1" x14ac:dyDescent="0.25">
      <c r="B282" s="41" t="s">
        <v>83</v>
      </c>
      <c r="C282" s="41" t="s">
        <v>66</v>
      </c>
      <c r="D282" s="82">
        <v>24</v>
      </c>
    </row>
    <row r="283" spans="2:4" ht="15" customHeight="1" x14ac:dyDescent="0.25">
      <c r="B283" s="76"/>
      <c r="C283" s="42" t="s">
        <v>16</v>
      </c>
      <c r="D283" s="83">
        <v>75.168000000000006</v>
      </c>
    </row>
    <row r="284" spans="2:4" ht="15" customHeight="1" x14ac:dyDescent="0.25">
      <c r="B284" s="76"/>
      <c r="C284" s="42" t="s">
        <v>8</v>
      </c>
      <c r="D284" s="83">
        <v>77.760000000000005</v>
      </c>
    </row>
    <row r="285" spans="2:4" ht="15" customHeight="1" x14ac:dyDescent="0.25">
      <c r="B285" s="76"/>
      <c r="C285" s="42" t="s">
        <v>36</v>
      </c>
      <c r="D285" s="83">
        <v>25.596</v>
      </c>
    </row>
    <row r="286" spans="2:4" ht="15" customHeight="1" x14ac:dyDescent="0.25">
      <c r="B286" s="76"/>
      <c r="C286" s="42" t="s">
        <v>9</v>
      </c>
      <c r="D286" s="83">
        <v>25.596</v>
      </c>
    </row>
    <row r="287" spans="2:4" ht="15" customHeight="1" x14ac:dyDescent="0.25">
      <c r="B287" s="76"/>
      <c r="C287" s="42" t="s">
        <v>5</v>
      </c>
      <c r="D287" s="83">
        <v>98.171999999999997</v>
      </c>
    </row>
    <row r="288" spans="2:4" ht="15" customHeight="1" x14ac:dyDescent="0.25">
      <c r="B288" s="76"/>
      <c r="C288" s="42" t="s">
        <v>12</v>
      </c>
      <c r="D288" s="83">
        <v>75.84</v>
      </c>
    </row>
    <row r="289" spans="2:4" ht="15" customHeight="1" x14ac:dyDescent="0.25">
      <c r="B289" s="76"/>
      <c r="C289" s="42" t="s">
        <v>18</v>
      </c>
      <c r="D289" s="83">
        <v>76.787999999999997</v>
      </c>
    </row>
    <row r="290" spans="2:4" x14ac:dyDescent="0.25">
      <c r="B290" s="78" t="s">
        <v>156</v>
      </c>
      <c r="C290" s="77"/>
      <c r="D290" s="85">
        <v>478.92000000000007</v>
      </c>
    </row>
    <row r="291" spans="2:4" ht="15" customHeight="1" x14ac:dyDescent="0.25">
      <c r="B291" s="41" t="s">
        <v>84</v>
      </c>
      <c r="C291" s="41" t="s">
        <v>43</v>
      </c>
      <c r="D291" s="82">
        <v>25.92</v>
      </c>
    </row>
    <row r="292" spans="2:4" ht="15" customHeight="1" x14ac:dyDescent="0.25">
      <c r="B292" s="76"/>
      <c r="C292" s="42" t="s">
        <v>17</v>
      </c>
      <c r="D292" s="83">
        <v>94.5</v>
      </c>
    </row>
    <row r="293" spans="2:4" ht="15" customHeight="1" x14ac:dyDescent="0.25">
      <c r="B293" s="76"/>
      <c r="C293" s="42" t="s">
        <v>9</v>
      </c>
      <c r="D293" s="83">
        <v>51.192</v>
      </c>
    </row>
    <row r="294" spans="2:4" ht="15" customHeight="1" x14ac:dyDescent="0.25">
      <c r="B294" s="76"/>
      <c r="C294" s="42" t="s">
        <v>18</v>
      </c>
      <c r="D294" s="83">
        <v>25.596</v>
      </c>
    </row>
    <row r="295" spans="2:4" x14ac:dyDescent="0.25">
      <c r="B295" s="78" t="s">
        <v>157</v>
      </c>
      <c r="C295" s="77"/>
      <c r="D295" s="85">
        <v>197.208</v>
      </c>
    </row>
    <row r="296" spans="2:4" ht="15" customHeight="1" x14ac:dyDescent="0.25">
      <c r="B296" s="41" t="s">
        <v>85</v>
      </c>
      <c r="C296" s="41" t="s">
        <v>6</v>
      </c>
      <c r="D296" s="82">
        <v>68.7</v>
      </c>
    </row>
    <row r="297" spans="2:4" ht="15" customHeight="1" x14ac:dyDescent="0.25">
      <c r="B297" s="76"/>
      <c r="C297" s="42" t="s">
        <v>17</v>
      </c>
      <c r="D297" s="83">
        <v>147</v>
      </c>
    </row>
    <row r="298" spans="2:4" ht="15" customHeight="1" x14ac:dyDescent="0.25">
      <c r="B298" s="76"/>
      <c r="C298" s="42" t="s">
        <v>9</v>
      </c>
      <c r="D298" s="83">
        <v>117.60000000000001</v>
      </c>
    </row>
    <row r="299" spans="2:4" x14ac:dyDescent="0.25">
      <c r="B299" s="78" t="s">
        <v>158</v>
      </c>
      <c r="C299" s="77"/>
      <c r="D299" s="85">
        <v>333.3</v>
      </c>
    </row>
    <row r="300" spans="2:4" ht="15" customHeight="1" x14ac:dyDescent="0.25">
      <c r="B300" s="41" t="s">
        <v>86</v>
      </c>
      <c r="C300" s="41" t="s">
        <v>39</v>
      </c>
      <c r="D300" s="82">
        <v>223.15200000000002</v>
      </c>
    </row>
    <row r="301" spans="2:4" ht="15" customHeight="1" x14ac:dyDescent="0.25">
      <c r="B301" s="76"/>
      <c r="C301" s="42" t="s">
        <v>48</v>
      </c>
      <c r="D301" s="83">
        <v>150.012</v>
      </c>
    </row>
    <row r="302" spans="2:4" ht="15" customHeight="1" x14ac:dyDescent="0.25">
      <c r="B302" s="76"/>
      <c r="C302" s="42" t="s">
        <v>7</v>
      </c>
      <c r="D302" s="83">
        <v>1273.9619999999998</v>
      </c>
    </row>
    <row r="303" spans="2:4" ht="15" customHeight="1" x14ac:dyDescent="0.25">
      <c r="B303" s="76"/>
      <c r="C303" s="42" t="s">
        <v>19</v>
      </c>
      <c r="D303" s="83">
        <v>51.84</v>
      </c>
    </row>
    <row r="304" spans="2:4" ht="15" customHeight="1" x14ac:dyDescent="0.25">
      <c r="B304" s="76"/>
      <c r="C304" s="42" t="s">
        <v>16</v>
      </c>
      <c r="D304" s="83">
        <v>176.929272</v>
      </c>
    </row>
    <row r="305" spans="2:4" ht="15" customHeight="1" x14ac:dyDescent="0.25">
      <c r="B305" s="76"/>
      <c r="C305" s="42" t="s">
        <v>60</v>
      </c>
      <c r="D305" s="83">
        <v>377.60300000000001</v>
      </c>
    </row>
    <row r="306" spans="2:4" ht="15" customHeight="1" x14ac:dyDescent="0.25">
      <c r="B306" s="76"/>
      <c r="C306" s="42" t="s">
        <v>6</v>
      </c>
      <c r="D306" s="83">
        <v>466.1040000000001</v>
      </c>
    </row>
    <row r="307" spans="2:4" ht="15" customHeight="1" x14ac:dyDescent="0.25">
      <c r="B307" s="76"/>
      <c r="C307" s="42" t="s">
        <v>11</v>
      </c>
      <c r="D307" s="83">
        <v>315.60000000000002</v>
      </c>
    </row>
    <row r="308" spans="2:4" ht="15" customHeight="1" x14ac:dyDescent="0.25">
      <c r="B308" s="76"/>
      <c r="C308" s="42" t="s">
        <v>43</v>
      </c>
      <c r="D308" s="83">
        <v>155.52000000000004</v>
      </c>
    </row>
    <row r="309" spans="2:4" ht="15" customHeight="1" x14ac:dyDescent="0.25">
      <c r="B309" s="76"/>
      <c r="C309" s="42" t="s">
        <v>42</v>
      </c>
      <c r="D309" s="83">
        <v>648.64799999999991</v>
      </c>
    </row>
    <row r="310" spans="2:4" ht="15" customHeight="1" x14ac:dyDescent="0.25">
      <c r="B310" s="76"/>
      <c r="C310" s="42" t="s">
        <v>8</v>
      </c>
      <c r="D310" s="83">
        <v>345.72000000000008</v>
      </c>
    </row>
    <row r="311" spans="2:4" ht="15" customHeight="1" x14ac:dyDescent="0.25">
      <c r="B311" s="76"/>
      <c r="C311" s="42" t="s">
        <v>41</v>
      </c>
      <c r="D311" s="83">
        <v>400.14000000000016</v>
      </c>
    </row>
    <row r="312" spans="2:4" ht="15" customHeight="1" x14ac:dyDescent="0.25">
      <c r="B312" s="76"/>
      <c r="C312" s="42" t="s">
        <v>36</v>
      </c>
      <c r="D312" s="83">
        <v>166.62</v>
      </c>
    </row>
    <row r="313" spans="2:4" ht="15" customHeight="1" x14ac:dyDescent="0.25">
      <c r="B313" s="76"/>
      <c r="C313" s="42" t="s">
        <v>17</v>
      </c>
      <c r="D313" s="83">
        <v>1895.3640000000016</v>
      </c>
    </row>
    <row r="314" spans="2:4" ht="15" customHeight="1" x14ac:dyDescent="0.25">
      <c r="B314" s="76"/>
      <c r="C314" s="42" t="s">
        <v>61</v>
      </c>
      <c r="D314" s="83">
        <v>203.01000000000005</v>
      </c>
    </row>
    <row r="315" spans="2:4" ht="15" customHeight="1" x14ac:dyDescent="0.25">
      <c r="B315" s="76"/>
      <c r="C315" s="42" t="s">
        <v>37</v>
      </c>
      <c r="D315" s="83">
        <v>309.12000000000012</v>
      </c>
    </row>
    <row r="316" spans="2:4" ht="15" customHeight="1" x14ac:dyDescent="0.25">
      <c r="B316" s="76"/>
      <c r="C316" s="42" t="s">
        <v>13</v>
      </c>
      <c r="D316" s="83">
        <v>221.73600000000002</v>
      </c>
    </row>
    <row r="317" spans="2:4" ht="15" customHeight="1" x14ac:dyDescent="0.25">
      <c r="B317" s="76"/>
      <c r="C317" s="42" t="s">
        <v>51</v>
      </c>
      <c r="D317" s="83">
        <v>77.760000000000005</v>
      </c>
    </row>
    <row r="318" spans="2:4" ht="15" customHeight="1" x14ac:dyDescent="0.25">
      <c r="B318" s="76"/>
      <c r="C318" s="42" t="s">
        <v>9</v>
      </c>
      <c r="D318" s="83">
        <v>140.1</v>
      </c>
    </row>
    <row r="319" spans="2:4" ht="15" customHeight="1" x14ac:dyDescent="0.25">
      <c r="B319" s="76"/>
      <c r="C319" s="42" t="s">
        <v>225</v>
      </c>
      <c r="D319" s="83">
        <v>100.44</v>
      </c>
    </row>
    <row r="320" spans="2:4" ht="15" customHeight="1" x14ac:dyDescent="0.25">
      <c r="B320" s="76"/>
      <c r="C320" s="42" t="s">
        <v>64</v>
      </c>
      <c r="D320" s="83">
        <v>150.822</v>
      </c>
    </row>
    <row r="321" spans="2:4" ht="15" customHeight="1" x14ac:dyDescent="0.25">
      <c r="B321" s="76"/>
      <c r="C321" s="42" t="s">
        <v>47</v>
      </c>
      <c r="D321" s="83">
        <v>356.65200000000004</v>
      </c>
    </row>
    <row r="322" spans="2:4" ht="15" customHeight="1" x14ac:dyDescent="0.25">
      <c r="B322" s="76"/>
      <c r="C322" s="42" t="s">
        <v>59</v>
      </c>
      <c r="D322" s="83">
        <v>1012.3559999999997</v>
      </c>
    </row>
    <row r="323" spans="2:4" ht="15" customHeight="1" x14ac:dyDescent="0.25">
      <c r="B323" s="76"/>
      <c r="C323" s="42" t="s">
        <v>52</v>
      </c>
      <c r="D323" s="83">
        <v>386.35200000000009</v>
      </c>
    </row>
    <row r="324" spans="2:4" ht="15" customHeight="1" x14ac:dyDescent="0.25">
      <c r="B324" s="76"/>
      <c r="C324" s="42" t="s">
        <v>10</v>
      </c>
      <c r="D324" s="83">
        <v>24.948</v>
      </c>
    </row>
    <row r="325" spans="2:4" ht="15" customHeight="1" x14ac:dyDescent="0.25">
      <c r="B325" s="76"/>
      <c r="C325" s="42" t="s">
        <v>46</v>
      </c>
      <c r="D325" s="83">
        <v>255.96</v>
      </c>
    </row>
    <row r="326" spans="2:4" ht="15" customHeight="1" x14ac:dyDescent="0.25">
      <c r="B326" s="76"/>
      <c r="C326" s="42" t="s">
        <v>5</v>
      </c>
      <c r="D326" s="83">
        <v>946.40399999999954</v>
      </c>
    </row>
    <row r="327" spans="2:4" ht="15" customHeight="1" x14ac:dyDescent="0.25">
      <c r="B327" s="76"/>
      <c r="C327" s="42" t="s">
        <v>12</v>
      </c>
      <c r="D327" s="83">
        <v>351.09000000000003</v>
      </c>
    </row>
    <row r="328" spans="2:4" ht="15" customHeight="1" x14ac:dyDescent="0.25">
      <c r="B328" s="76"/>
      <c r="C328" s="42" t="s">
        <v>44</v>
      </c>
      <c r="D328" s="83">
        <v>46.2</v>
      </c>
    </row>
    <row r="329" spans="2:4" ht="15" customHeight="1" x14ac:dyDescent="0.25">
      <c r="B329" s="76"/>
      <c r="C329" s="42" t="s">
        <v>18</v>
      </c>
      <c r="D329" s="83">
        <v>46.2</v>
      </c>
    </row>
    <row r="330" spans="2:4" ht="15" customHeight="1" x14ac:dyDescent="0.25">
      <c r="B330" s="76"/>
      <c r="C330" s="42" t="s">
        <v>20</v>
      </c>
      <c r="D330" s="83">
        <v>1163.52</v>
      </c>
    </row>
    <row r="331" spans="2:4" x14ac:dyDescent="0.25">
      <c r="B331" s="78" t="s">
        <v>159</v>
      </c>
      <c r="C331" s="77"/>
      <c r="D331" s="85">
        <v>12439.884272000003</v>
      </c>
    </row>
    <row r="332" spans="2:4" ht="15" customHeight="1" x14ac:dyDescent="0.25">
      <c r="B332" s="41" t="s">
        <v>87</v>
      </c>
      <c r="C332" s="41" t="s">
        <v>48</v>
      </c>
      <c r="D332" s="82">
        <v>72.135999999999996</v>
      </c>
    </row>
    <row r="333" spans="2:4" ht="15" customHeight="1" x14ac:dyDescent="0.25">
      <c r="B333" s="76"/>
      <c r="C333" s="42" t="s">
        <v>6</v>
      </c>
      <c r="D333" s="83">
        <v>246.23999999999998</v>
      </c>
    </row>
    <row r="334" spans="2:4" ht="15" customHeight="1" x14ac:dyDescent="0.25">
      <c r="B334" s="76"/>
      <c r="C334" s="42" t="s">
        <v>11</v>
      </c>
      <c r="D334" s="83">
        <v>359.6400000000001</v>
      </c>
    </row>
    <row r="335" spans="2:4" ht="15" customHeight="1" x14ac:dyDescent="0.25">
      <c r="B335" s="76"/>
      <c r="C335" s="42" t="s">
        <v>42</v>
      </c>
      <c r="D335" s="83">
        <v>224.53200000000004</v>
      </c>
    </row>
    <row r="336" spans="2:4" ht="15" customHeight="1" x14ac:dyDescent="0.25">
      <c r="B336" s="76"/>
      <c r="C336" s="42" t="s">
        <v>41</v>
      </c>
      <c r="D336" s="83">
        <v>48.948</v>
      </c>
    </row>
    <row r="337" spans="2:4" ht="15" customHeight="1" x14ac:dyDescent="0.25">
      <c r="B337" s="76"/>
      <c r="C337" s="42" t="s">
        <v>18</v>
      </c>
      <c r="D337" s="83">
        <v>198.76000000000002</v>
      </c>
    </row>
    <row r="338" spans="2:4" x14ac:dyDescent="0.25">
      <c r="B338" s="78" t="s">
        <v>160</v>
      </c>
      <c r="C338" s="77"/>
      <c r="D338" s="85">
        <v>1150.2560000000001</v>
      </c>
    </row>
    <row r="339" spans="2:4" ht="15" customHeight="1" x14ac:dyDescent="0.25">
      <c r="B339" s="41" t="s">
        <v>88</v>
      </c>
      <c r="C339" s="41" t="s">
        <v>39</v>
      </c>
      <c r="D339" s="82">
        <v>213.00000000000003</v>
      </c>
    </row>
    <row r="340" spans="2:4" ht="15" customHeight="1" x14ac:dyDescent="0.25">
      <c r="B340" s="76"/>
      <c r="C340" s="42" t="s">
        <v>62</v>
      </c>
      <c r="D340" s="83">
        <v>145.596</v>
      </c>
    </row>
    <row r="341" spans="2:4" ht="15" customHeight="1" x14ac:dyDescent="0.25">
      <c r="B341" s="76"/>
      <c r="C341" s="42" t="s">
        <v>11</v>
      </c>
      <c r="D341" s="83">
        <v>166.32</v>
      </c>
    </row>
    <row r="342" spans="2:4" ht="15" customHeight="1" x14ac:dyDescent="0.25">
      <c r="B342" s="76"/>
      <c r="C342" s="42" t="s">
        <v>8</v>
      </c>
      <c r="D342" s="83">
        <v>232.80000000000004</v>
      </c>
    </row>
    <row r="343" spans="2:4" ht="15" customHeight="1" x14ac:dyDescent="0.25">
      <c r="B343" s="76"/>
      <c r="C343" s="42" t="s">
        <v>41</v>
      </c>
      <c r="D343" s="83">
        <v>441.6</v>
      </c>
    </row>
    <row r="344" spans="2:4" ht="15" customHeight="1" x14ac:dyDescent="0.25">
      <c r="B344" s="76"/>
      <c r="C344" s="42" t="s">
        <v>5</v>
      </c>
      <c r="D344" s="83">
        <v>1215.972</v>
      </c>
    </row>
    <row r="345" spans="2:4" ht="15" customHeight="1" x14ac:dyDescent="0.25">
      <c r="B345" s="76"/>
      <c r="C345" s="42" t="s">
        <v>20</v>
      </c>
      <c r="D345" s="83">
        <v>895.77599999999995</v>
      </c>
    </row>
    <row r="346" spans="2:4" x14ac:dyDescent="0.25">
      <c r="B346" s="78" t="s">
        <v>161</v>
      </c>
      <c r="C346" s="77"/>
      <c r="D346" s="85">
        <v>3311.0639999999999</v>
      </c>
    </row>
    <row r="347" spans="2:4" ht="15" customHeight="1" x14ac:dyDescent="0.25">
      <c r="B347" s="41" t="s">
        <v>162</v>
      </c>
      <c r="C347" s="41" t="s">
        <v>39</v>
      </c>
      <c r="D347" s="82">
        <v>48</v>
      </c>
    </row>
    <row r="348" spans="2:4" ht="15" customHeight="1" x14ac:dyDescent="0.25">
      <c r="B348" s="76"/>
      <c r="C348" s="42" t="s">
        <v>63</v>
      </c>
      <c r="D348" s="83">
        <v>142.56000000000003</v>
      </c>
    </row>
    <row r="349" spans="2:4" ht="15" customHeight="1" x14ac:dyDescent="0.25">
      <c r="B349" s="76"/>
      <c r="C349" s="42" t="s">
        <v>14</v>
      </c>
      <c r="D349" s="83">
        <v>24.96</v>
      </c>
    </row>
    <row r="350" spans="2:4" ht="15" customHeight="1" x14ac:dyDescent="0.25">
      <c r="B350" s="76"/>
      <c r="C350" s="42" t="s">
        <v>10</v>
      </c>
      <c r="D350" s="83">
        <v>72</v>
      </c>
    </row>
    <row r="351" spans="2:4" ht="15" customHeight="1" x14ac:dyDescent="0.25">
      <c r="B351" s="76"/>
      <c r="C351" s="42" t="s">
        <v>15</v>
      </c>
      <c r="D351" s="83">
        <v>25.92</v>
      </c>
    </row>
    <row r="352" spans="2:4" x14ac:dyDescent="0.25">
      <c r="B352" s="78" t="s">
        <v>163</v>
      </c>
      <c r="C352" s="77"/>
      <c r="D352" s="85">
        <v>313.44000000000005</v>
      </c>
    </row>
    <row r="353" spans="2:4" ht="15" customHeight="1" x14ac:dyDescent="0.25">
      <c r="B353" s="41" t="s">
        <v>164</v>
      </c>
      <c r="C353" s="41" t="s">
        <v>7</v>
      </c>
      <c r="D353" s="82">
        <v>61.92</v>
      </c>
    </row>
    <row r="354" spans="2:4" ht="15" customHeight="1" x14ac:dyDescent="0.25">
      <c r="B354" s="76"/>
      <c r="C354" s="42" t="s">
        <v>60</v>
      </c>
      <c r="D354" s="83">
        <v>96</v>
      </c>
    </row>
    <row r="355" spans="2:4" ht="15" customHeight="1" x14ac:dyDescent="0.25">
      <c r="B355" s="76"/>
      <c r="C355" s="42" t="s">
        <v>40</v>
      </c>
      <c r="D355" s="83">
        <v>216</v>
      </c>
    </row>
    <row r="356" spans="2:4" ht="15" customHeight="1" x14ac:dyDescent="0.25">
      <c r="B356" s="76"/>
      <c r="C356" s="42" t="s">
        <v>6</v>
      </c>
      <c r="D356" s="83">
        <v>710.70000000000016</v>
      </c>
    </row>
    <row r="357" spans="2:4" ht="15" customHeight="1" x14ac:dyDescent="0.25">
      <c r="B357" s="76"/>
      <c r="C357" s="42" t="s">
        <v>11</v>
      </c>
      <c r="D357" s="83">
        <v>1239.3600000000001</v>
      </c>
    </row>
    <row r="358" spans="2:4" ht="15" customHeight="1" x14ac:dyDescent="0.25">
      <c r="B358" s="76"/>
      <c r="C358" s="42" t="s">
        <v>8</v>
      </c>
      <c r="D358" s="83">
        <v>143.97200000000001</v>
      </c>
    </row>
    <row r="359" spans="2:4" ht="15" customHeight="1" x14ac:dyDescent="0.25">
      <c r="B359" s="76"/>
      <c r="C359" s="42" t="s">
        <v>41</v>
      </c>
      <c r="D359" s="83">
        <v>72</v>
      </c>
    </row>
    <row r="360" spans="2:4" ht="15" customHeight="1" x14ac:dyDescent="0.25">
      <c r="B360" s="76"/>
      <c r="C360" s="42" t="s">
        <v>165</v>
      </c>
      <c r="D360" s="83">
        <v>66</v>
      </c>
    </row>
    <row r="361" spans="2:4" ht="15" customHeight="1" x14ac:dyDescent="0.25">
      <c r="B361" s="76"/>
      <c r="C361" s="42" t="s">
        <v>17</v>
      </c>
      <c r="D361" s="83">
        <v>192</v>
      </c>
    </row>
    <row r="362" spans="2:4" ht="15" customHeight="1" x14ac:dyDescent="0.25">
      <c r="B362" s="76"/>
      <c r="C362" s="42" t="s">
        <v>94</v>
      </c>
      <c r="D362" s="83">
        <v>46.53</v>
      </c>
    </row>
    <row r="363" spans="2:4" ht="15" customHeight="1" x14ac:dyDescent="0.25">
      <c r="B363" s="76"/>
      <c r="C363" s="42" t="s">
        <v>50</v>
      </c>
      <c r="D363" s="83">
        <v>48</v>
      </c>
    </row>
    <row r="364" spans="2:4" ht="15" customHeight="1" x14ac:dyDescent="0.25">
      <c r="B364" s="76"/>
      <c r="C364" s="42" t="s">
        <v>52</v>
      </c>
      <c r="D364" s="83">
        <v>72</v>
      </c>
    </row>
    <row r="365" spans="2:4" ht="15" customHeight="1" x14ac:dyDescent="0.25">
      <c r="B365" s="76"/>
      <c r="C365" s="42" t="s">
        <v>10</v>
      </c>
      <c r="D365" s="83">
        <v>75.84</v>
      </c>
    </row>
    <row r="366" spans="2:4" ht="15" customHeight="1" x14ac:dyDescent="0.25">
      <c r="B366" s="76"/>
      <c r="C366" s="42" t="s">
        <v>15</v>
      </c>
      <c r="D366" s="83">
        <v>45</v>
      </c>
    </row>
    <row r="367" spans="2:4" ht="15" customHeight="1" x14ac:dyDescent="0.25">
      <c r="B367" s="76"/>
      <c r="C367" s="42" t="s">
        <v>12</v>
      </c>
      <c r="D367" s="83">
        <v>366.19200000000001</v>
      </c>
    </row>
    <row r="368" spans="2:4" ht="15" customHeight="1" x14ac:dyDescent="0.25">
      <c r="B368" s="76"/>
      <c r="C368" s="42" t="s">
        <v>65</v>
      </c>
      <c r="D368" s="83">
        <v>144</v>
      </c>
    </row>
    <row r="369" spans="2:4" ht="15" customHeight="1" x14ac:dyDescent="0.25">
      <c r="B369" s="76"/>
      <c r="C369" s="42" t="s">
        <v>18</v>
      </c>
      <c r="D369" s="83">
        <v>46.92</v>
      </c>
    </row>
    <row r="370" spans="2:4" x14ac:dyDescent="0.25">
      <c r="B370" s="78" t="s">
        <v>166</v>
      </c>
      <c r="C370" s="77"/>
      <c r="D370" s="85">
        <v>3642.4340000000011</v>
      </c>
    </row>
    <row r="371" spans="2:4" ht="15" customHeight="1" x14ac:dyDescent="0.25">
      <c r="B371" s="41" t="s">
        <v>89</v>
      </c>
      <c r="C371" s="41" t="s">
        <v>11</v>
      </c>
      <c r="D371" s="82">
        <v>66</v>
      </c>
    </row>
    <row r="372" spans="2:4" x14ac:dyDescent="0.25">
      <c r="B372" s="78" t="s">
        <v>167</v>
      </c>
      <c r="C372" s="77"/>
      <c r="D372" s="85">
        <v>66</v>
      </c>
    </row>
    <row r="373" spans="2:4" ht="15" customHeight="1" x14ac:dyDescent="0.25">
      <c r="B373" s="41" t="s">
        <v>90</v>
      </c>
      <c r="C373" s="41" t="s">
        <v>7</v>
      </c>
      <c r="D373" s="82">
        <v>155.52000000000004</v>
      </c>
    </row>
    <row r="374" spans="2:4" ht="15" customHeight="1" x14ac:dyDescent="0.25">
      <c r="B374" s="76"/>
      <c r="C374" s="42" t="s">
        <v>16</v>
      </c>
      <c r="D374" s="83">
        <v>25.272000000000002</v>
      </c>
    </row>
    <row r="375" spans="2:4" ht="15" customHeight="1" x14ac:dyDescent="0.25">
      <c r="B375" s="76"/>
      <c r="C375" s="42" t="s">
        <v>11</v>
      </c>
      <c r="D375" s="83">
        <v>51.84</v>
      </c>
    </row>
    <row r="376" spans="2:4" ht="15" customHeight="1" x14ac:dyDescent="0.25">
      <c r="B376" s="76"/>
      <c r="C376" s="42" t="s">
        <v>42</v>
      </c>
      <c r="D376" s="83">
        <v>259.2000000000001</v>
      </c>
    </row>
    <row r="377" spans="2:4" x14ac:dyDescent="0.25">
      <c r="B377" s="78" t="s">
        <v>168</v>
      </c>
      <c r="C377" s="77"/>
      <c r="D377" s="85">
        <v>491.83200000000011</v>
      </c>
    </row>
    <row r="378" spans="2:4" ht="15" customHeight="1" x14ac:dyDescent="0.25">
      <c r="B378" s="41" t="s">
        <v>91</v>
      </c>
      <c r="C378" s="41" t="s">
        <v>19</v>
      </c>
      <c r="D378" s="82">
        <v>24.722999999999999</v>
      </c>
    </row>
    <row r="379" spans="2:4" x14ac:dyDescent="0.25">
      <c r="B379" s="78" t="s">
        <v>169</v>
      </c>
      <c r="C379" s="77"/>
      <c r="D379" s="85">
        <v>24.722999999999999</v>
      </c>
    </row>
    <row r="380" spans="2:4" ht="15" customHeight="1" x14ac:dyDescent="0.25">
      <c r="B380" s="41" t="s">
        <v>170</v>
      </c>
      <c r="C380" s="41" t="s">
        <v>40</v>
      </c>
      <c r="D380" s="82">
        <v>207.36000000000007</v>
      </c>
    </row>
    <row r="381" spans="2:4" ht="15" customHeight="1" x14ac:dyDescent="0.25">
      <c r="B381" s="76"/>
      <c r="C381" s="42" t="s">
        <v>43</v>
      </c>
      <c r="D381" s="83">
        <v>25.92</v>
      </c>
    </row>
    <row r="382" spans="2:4" ht="15" customHeight="1" x14ac:dyDescent="0.25">
      <c r="B382" s="76"/>
      <c r="C382" s="42" t="s">
        <v>63</v>
      </c>
      <c r="D382" s="83">
        <v>155.52000000000004</v>
      </c>
    </row>
    <row r="383" spans="2:4" ht="15" customHeight="1" x14ac:dyDescent="0.25">
      <c r="B383" s="76"/>
      <c r="C383" s="42" t="s">
        <v>15</v>
      </c>
      <c r="D383" s="83">
        <v>63.84</v>
      </c>
    </row>
    <row r="384" spans="2:4" ht="15" customHeight="1" x14ac:dyDescent="0.25">
      <c r="B384" s="76"/>
      <c r="C384" s="42" t="s">
        <v>12</v>
      </c>
      <c r="D384" s="83">
        <v>24</v>
      </c>
    </row>
    <row r="385" spans="2:4" x14ac:dyDescent="0.25">
      <c r="B385" s="78" t="s">
        <v>171</v>
      </c>
      <c r="C385" s="77"/>
      <c r="D385" s="85">
        <v>476.6400000000001</v>
      </c>
    </row>
    <row r="386" spans="2:4" ht="15" customHeight="1" x14ac:dyDescent="0.25">
      <c r="B386" s="41" t="s">
        <v>172</v>
      </c>
      <c r="C386" s="41" t="s">
        <v>62</v>
      </c>
      <c r="D386" s="82">
        <v>76.787999999999997</v>
      </c>
    </row>
    <row r="387" spans="2:4" ht="15" customHeight="1" x14ac:dyDescent="0.25">
      <c r="B387" s="76"/>
      <c r="C387" s="42" t="s">
        <v>48</v>
      </c>
      <c r="D387" s="83">
        <v>102.06</v>
      </c>
    </row>
    <row r="388" spans="2:4" ht="15" customHeight="1" x14ac:dyDescent="0.25">
      <c r="B388" s="76"/>
      <c r="C388" s="42" t="s">
        <v>7</v>
      </c>
      <c r="D388" s="83">
        <v>855.35999999999967</v>
      </c>
    </row>
    <row r="389" spans="2:4" ht="15" customHeight="1" x14ac:dyDescent="0.25">
      <c r="B389" s="76"/>
      <c r="C389" s="42" t="s">
        <v>16</v>
      </c>
      <c r="D389" s="83">
        <v>429.31999999999994</v>
      </c>
    </row>
    <row r="390" spans="2:4" ht="15" customHeight="1" x14ac:dyDescent="0.25">
      <c r="B390" s="76"/>
      <c r="C390" s="42" t="s">
        <v>6</v>
      </c>
      <c r="D390" s="83">
        <v>51.84</v>
      </c>
    </row>
    <row r="391" spans="2:4" ht="15" customHeight="1" x14ac:dyDescent="0.25">
      <c r="B391" s="76"/>
      <c r="C391" s="42" t="s">
        <v>11</v>
      </c>
      <c r="D391" s="83">
        <v>926.73599999999988</v>
      </c>
    </row>
    <row r="392" spans="2:4" ht="15" customHeight="1" x14ac:dyDescent="0.25">
      <c r="B392" s="76"/>
      <c r="C392" s="42" t="s">
        <v>8</v>
      </c>
      <c r="D392" s="83">
        <v>103.68</v>
      </c>
    </row>
    <row r="393" spans="2:4" ht="15" customHeight="1" x14ac:dyDescent="0.25">
      <c r="B393" s="76"/>
      <c r="C393" s="42" t="s">
        <v>41</v>
      </c>
      <c r="D393" s="83">
        <v>77.760000000000005</v>
      </c>
    </row>
    <row r="394" spans="2:4" ht="15" customHeight="1" x14ac:dyDescent="0.25">
      <c r="B394" s="76"/>
      <c r="C394" s="42" t="s">
        <v>36</v>
      </c>
      <c r="D394" s="83">
        <v>547.56000000000006</v>
      </c>
    </row>
    <row r="395" spans="2:4" ht="15" customHeight="1" x14ac:dyDescent="0.25">
      <c r="B395" s="76"/>
      <c r="C395" s="42" t="s">
        <v>63</v>
      </c>
      <c r="D395" s="83">
        <v>25.92</v>
      </c>
    </row>
    <row r="396" spans="2:4" ht="15" customHeight="1" x14ac:dyDescent="0.25">
      <c r="B396" s="76"/>
      <c r="C396" s="42" t="s">
        <v>17</v>
      </c>
      <c r="D396" s="83">
        <v>331.29000000000008</v>
      </c>
    </row>
    <row r="397" spans="2:4" ht="15" customHeight="1" x14ac:dyDescent="0.25">
      <c r="B397" s="76"/>
      <c r="C397" s="42" t="s">
        <v>37</v>
      </c>
      <c r="D397" s="83">
        <v>25.92</v>
      </c>
    </row>
    <row r="398" spans="2:4" ht="15" customHeight="1" x14ac:dyDescent="0.25">
      <c r="B398" s="76"/>
      <c r="C398" s="42" t="s">
        <v>13</v>
      </c>
      <c r="D398" s="83">
        <v>25.92</v>
      </c>
    </row>
    <row r="399" spans="2:4" ht="15" customHeight="1" x14ac:dyDescent="0.25">
      <c r="B399" s="76"/>
      <c r="C399" s="42" t="s">
        <v>9</v>
      </c>
      <c r="D399" s="83">
        <v>485.35200000000003</v>
      </c>
    </row>
    <row r="400" spans="2:4" ht="15" customHeight="1" x14ac:dyDescent="0.25">
      <c r="B400" s="76"/>
      <c r="C400" s="42" t="s">
        <v>50</v>
      </c>
      <c r="D400" s="83">
        <v>80.352000000000004</v>
      </c>
    </row>
    <row r="401" spans="2:4" ht="15" customHeight="1" x14ac:dyDescent="0.25">
      <c r="B401" s="76"/>
      <c r="C401" s="42" t="s">
        <v>10</v>
      </c>
      <c r="D401" s="83">
        <v>233.28000000000009</v>
      </c>
    </row>
    <row r="402" spans="2:4" ht="15" customHeight="1" x14ac:dyDescent="0.25">
      <c r="B402" s="76"/>
      <c r="C402" s="42" t="s">
        <v>15</v>
      </c>
      <c r="D402" s="83">
        <v>51.84</v>
      </c>
    </row>
    <row r="403" spans="2:4" ht="15" customHeight="1" x14ac:dyDescent="0.25">
      <c r="B403" s="76"/>
      <c r="C403" s="42" t="s">
        <v>38</v>
      </c>
      <c r="D403" s="83">
        <v>199.58400000000003</v>
      </c>
    </row>
    <row r="404" spans="2:4" ht="15" customHeight="1" x14ac:dyDescent="0.25">
      <c r="B404" s="76"/>
      <c r="C404" s="42" t="s">
        <v>5</v>
      </c>
      <c r="D404" s="83">
        <v>181.44000000000005</v>
      </c>
    </row>
    <row r="405" spans="2:4" ht="15" customHeight="1" x14ac:dyDescent="0.25">
      <c r="B405" s="76"/>
      <c r="C405" s="42" t="s">
        <v>49</v>
      </c>
      <c r="D405" s="83">
        <v>76.787999999999997</v>
      </c>
    </row>
    <row r="406" spans="2:4" ht="15" customHeight="1" x14ac:dyDescent="0.25">
      <c r="B406" s="76"/>
      <c r="C406" s="42" t="s">
        <v>44</v>
      </c>
      <c r="D406" s="83">
        <v>155.03400000000002</v>
      </c>
    </row>
    <row r="407" spans="2:4" ht="15" customHeight="1" x14ac:dyDescent="0.25">
      <c r="B407" s="76"/>
      <c r="C407" s="42" t="s">
        <v>18</v>
      </c>
      <c r="D407" s="83">
        <v>557.28</v>
      </c>
    </row>
    <row r="408" spans="2:4" ht="15" customHeight="1" x14ac:dyDescent="0.25">
      <c r="B408" s="76"/>
      <c r="C408" s="42" t="s">
        <v>20</v>
      </c>
      <c r="D408" s="83">
        <v>77.760000000000005</v>
      </c>
    </row>
    <row r="409" spans="2:4" x14ac:dyDescent="0.25">
      <c r="B409" s="78" t="s">
        <v>173</v>
      </c>
      <c r="C409" s="77"/>
      <c r="D409" s="85">
        <v>5678.8639999999978</v>
      </c>
    </row>
    <row r="410" spans="2:4" ht="15" customHeight="1" x14ac:dyDescent="0.25">
      <c r="B410" s="41" t="s">
        <v>174</v>
      </c>
      <c r="C410" s="41" t="s">
        <v>175</v>
      </c>
      <c r="D410" s="82">
        <v>54.024000000000001</v>
      </c>
    </row>
    <row r="411" spans="2:4" ht="15" customHeight="1" x14ac:dyDescent="0.25">
      <c r="B411" s="76"/>
      <c r="C411" s="42" t="s">
        <v>20</v>
      </c>
      <c r="D411" s="83">
        <v>21.6</v>
      </c>
    </row>
    <row r="412" spans="2:4" x14ac:dyDescent="0.25">
      <c r="B412" s="78" t="s">
        <v>176</v>
      </c>
      <c r="C412" s="77"/>
      <c r="D412" s="85">
        <v>75.623999999999995</v>
      </c>
    </row>
    <row r="413" spans="2:4" ht="15" customHeight="1" x14ac:dyDescent="0.25">
      <c r="B413" s="41" t="s">
        <v>177</v>
      </c>
      <c r="C413" s="41" t="s">
        <v>36</v>
      </c>
      <c r="D413" s="82">
        <v>81.647999999999996</v>
      </c>
    </row>
    <row r="414" spans="2:4" x14ac:dyDescent="0.25">
      <c r="B414" s="78" t="s">
        <v>178</v>
      </c>
      <c r="C414" s="77"/>
      <c r="D414" s="85">
        <v>81.647999999999996</v>
      </c>
    </row>
    <row r="415" spans="2:4" x14ac:dyDescent="0.25">
      <c r="B415" s="79" t="s">
        <v>21</v>
      </c>
      <c r="C415" s="80"/>
      <c r="D415" s="86">
        <v>133275.16690399995</v>
      </c>
    </row>
  </sheetData>
  <mergeCells count="2">
    <mergeCell ref="B2:D2"/>
    <mergeCell ref="B3:D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U77"/>
  <sheetViews>
    <sheetView showGridLines="0" topLeftCell="C34" workbookViewId="0">
      <selection activeCell="P76" sqref="P76"/>
    </sheetView>
  </sheetViews>
  <sheetFormatPr baseColWidth="10" defaultRowHeight="15" x14ac:dyDescent="0.25"/>
  <cols>
    <col min="1" max="1" width="5.42578125" bestFit="1" customWidth="1"/>
    <col min="2" max="2" width="31" customWidth="1"/>
    <col min="3" max="3" width="9.85546875" customWidth="1"/>
    <col min="4" max="5" width="10.7109375" bestFit="1" customWidth="1"/>
    <col min="6" max="20" width="8.7109375" customWidth="1"/>
    <col min="21" max="21" width="9.42578125" customWidth="1"/>
  </cols>
  <sheetData>
    <row r="1" spans="1:21" ht="15.75" thickBot="1" x14ac:dyDescent="0.3">
      <c r="A1" s="38" t="s">
        <v>224</v>
      </c>
      <c r="B1" s="1"/>
      <c r="C1" s="1"/>
      <c r="D1" s="39">
        <v>44385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thickTop="1" x14ac:dyDescent="0.25">
      <c r="A2" s="1"/>
      <c r="B2" s="139" t="s">
        <v>35</v>
      </c>
      <c r="C2" s="140"/>
      <c r="D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x14ac:dyDescent="0.25">
      <c r="A3" s="1"/>
      <c r="B3" s="141" t="s">
        <v>1</v>
      </c>
      <c r="C3" s="14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9.75" customHeight="1" x14ac:dyDescent="0.25">
      <c r="A4" s="1"/>
      <c r="B4" s="114"/>
      <c r="C4" s="115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2.5" x14ac:dyDescent="0.25">
      <c r="A5" s="1"/>
      <c r="B5" s="109" t="s">
        <v>3</v>
      </c>
      <c r="C5" s="116" t="s">
        <v>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25">
      <c r="A6" s="1"/>
      <c r="B6" s="51" t="s">
        <v>36</v>
      </c>
      <c r="C6" s="20">
        <v>2946.4080000000008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25">
      <c r="A7" s="1"/>
      <c r="B7" s="110" t="s">
        <v>17</v>
      </c>
      <c r="C7" s="111">
        <v>2884.0560000000028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x14ac:dyDescent="0.25">
      <c r="A8" s="1"/>
      <c r="B8" s="21" t="s">
        <v>11</v>
      </c>
      <c r="C8" s="22">
        <v>2869.6680000000047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25">
      <c r="A9" s="1"/>
      <c r="B9" s="112" t="s">
        <v>6</v>
      </c>
      <c r="C9" s="113">
        <v>1955.6220000000005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x14ac:dyDescent="0.25">
      <c r="A10" s="1"/>
      <c r="B10" s="19" t="s">
        <v>7</v>
      </c>
      <c r="C10" s="23">
        <v>1861.2180000000017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x14ac:dyDescent="0.25">
      <c r="A11" s="1"/>
      <c r="B11" s="112" t="s">
        <v>37</v>
      </c>
      <c r="C11" s="113">
        <v>1163.8079999999998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x14ac:dyDescent="0.25">
      <c r="A12" s="1"/>
      <c r="B12" s="19" t="s">
        <v>13</v>
      </c>
      <c r="C12" s="23">
        <v>1095.1849999999993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x14ac:dyDescent="0.25">
      <c r="A13" s="1"/>
      <c r="B13" s="112" t="s">
        <v>39</v>
      </c>
      <c r="C13" s="113">
        <v>1000.0200000000001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x14ac:dyDescent="0.25">
      <c r="A14" s="1"/>
      <c r="B14" s="19" t="s">
        <v>10</v>
      </c>
      <c r="C14" s="23">
        <v>970.24199999999939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x14ac:dyDescent="0.25">
      <c r="A15" s="1"/>
      <c r="B15" s="112" t="s">
        <v>38</v>
      </c>
      <c r="C15" s="113">
        <v>873.17999999999961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x14ac:dyDescent="0.25">
      <c r="A16" s="1"/>
      <c r="B16" s="19" t="s">
        <v>5</v>
      </c>
      <c r="C16" s="23">
        <v>677.48399999999992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25">
      <c r="A17" s="1"/>
      <c r="B17" s="112" t="s">
        <v>40</v>
      </c>
      <c r="C17" s="113">
        <v>667.92599999999993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25">
      <c r="A18" s="1"/>
      <c r="B18" s="19" t="s">
        <v>41</v>
      </c>
      <c r="C18" s="23">
        <v>584.49600000000009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25">
      <c r="A19" s="1"/>
      <c r="B19" s="112" t="s">
        <v>42</v>
      </c>
      <c r="C19" s="113">
        <v>568.94399999999996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25">
      <c r="A20" s="1"/>
      <c r="B20" s="19" t="s">
        <v>43</v>
      </c>
      <c r="C20" s="23">
        <v>516.45600000000024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25">
      <c r="A21" s="1"/>
      <c r="B21" s="112" t="s">
        <v>44</v>
      </c>
      <c r="C21" s="113">
        <v>395.10600000000011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x14ac:dyDescent="0.25">
      <c r="A22" s="1"/>
      <c r="B22" s="19" t="s">
        <v>18</v>
      </c>
      <c r="C22" s="20">
        <v>302.94000000000005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x14ac:dyDescent="0.25">
      <c r="A23" s="1"/>
      <c r="B23" s="110" t="s">
        <v>9</v>
      </c>
      <c r="C23" s="111">
        <v>301.32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x14ac:dyDescent="0.25">
      <c r="A24" s="1"/>
      <c r="B24" s="21" t="s">
        <v>45</v>
      </c>
      <c r="C24" s="22">
        <v>258.04800000000006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x14ac:dyDescent="0.25">
      <c r="A25" s="1"/>
      <c r="B25" s="112" t="s">
        <v>20</v>
      </c>
      <c r="C25" s="113">
        <v>257.28000000000009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25">
      <c r="A26" s="1"/>
      <c r="B26" s="19" t="s">
        <v>46</v>
      </c>
      <c r="C26" s="23">
        <v>257.25600000000003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x14ac:dyDescent="0.25">
      <c r="A27" s="1"/>
      <c r="B27" s="112" t="s">
        <v>14</v>
      </c>
      <c r="C27" s="113">
        <v>233.28000000000009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x14ac:dyDescent="0.25">
      <c r="A28" s="1"/>
      <c r="B28" s="19" t="s">
        <v>47</v>
      </c>
      <c r="C28" s="23">
        <v>203.79600000000005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x14ac:dyDescent="0.25">
      <c r="A29" s="1"/>
      <c r="B29" s="112" t="s">
        <v>49</v>
      </c>
      <c r="C29" s="113">
        <v>203.47200000000001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25">
      <c r="A30" s="1"/>
      <c r="B30" s="19" t="s">
        <v>48</v>
      </c>
      <c r="C30" s="23">
        <v>181.44000000000005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x14ac:dyDescent="0.25">
      <c r="A31" s="1"/>
      <c r="B31" s="112" t="s">
        <v>16</v>
      </c>
      <c r="C31" s="113">
        <v>134.298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x14ac:dyDescent="0.25">
      <c r="A32" s="1"/>
      <c r="B32" s="19" t="s">
        <v>12</v>
      </c>
      <c r="C32" s="23">
        <v>129.60000000000002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x14ac:dyDescent="0.25">
      <c r="A33" s="1"/>
      <c r="B33" s="112" t="s">
        <v>50</v>
      </c>
      <c r="C33" s="113">
        <v>93.15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25">
      <c r="A34" s="1"/>
      <c r="B34" s="19" t="s">
        <v>8</v>
      </c>
      <c r="C34" s="23">
        <v>68.039999999999992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25">
      <c r="A35" s="1"/>
      <c r="B35" s="112" t="s">
        <v>51</v>
      </c>
      <c r="C35" s="113">
        <v>51.84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5">
      <c r="A36" s="1"/>
      <c r="B36" s="19" t="s">
        <v>52</v>
      </c>
      <c r="C36" s="23">
        <v>48.948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x14ac:dyDescent="0.25">
      <c r="A37" s="1"/>
      <c r="B37" s="112" t="s">
        <v>19</v>
      </c>
      <c r="C37" s="113">
        <v>24.612000000000002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15.75" thickBot="1" x14ac:dyDescent="0.3">
      <c r="A38" s="1"/>
      <c r="B38" s="117" t="s">
        <v>21</v>
      </c>
      <c r="C38" s="118">
        <f>SUM(C6:C37)</f>
        <v>23779.139000000006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6.5" thickTop="1" thickBo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15.75" thickTop="1" x14ac:dyDescent="0.25">
      <c r="A40" s="1"/>
      <c r="B40" s="139" t="s">
        <v>221</v>
      </c>
      <c r="C40" s="140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25">
      <c r="A41" s="1"/>
      <c r="B41" s="141" t="s">
        <v>1</v>
      </c>
      <c r="C41" s="143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7.5" customHeight="1" thickBot="1" x14ac:dyDescent="0.3">
      <c r="A42" s="1"/>
      <c r="B42" s="5"/>
      <c r="C42" s="5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26.25" thickTop="1" x14ac:dyDescent="0.25">
      <c r="A43" s="1"/>
      <c r="B43" s="119" t="s">
        <v>3</v>
      </c>
      <c r="C43" s="120" t="s">
        <v>53</v>
      </c>
      <c r="D43" s="120" t="s">
        <v>54</v>
      </c>
      <c r="E43" s="120" t="s">
        <v>55</v>
      </c>
      <c r="F43" s="120" t="s">
        <v>56</v>
      </c>
      <c r="G43" s="120" t="s">
        <v>22</v>
      </c>
      <c r="H43" s="120" t="s">
        <v>23</v>
      </c>
      <c r="I43" s="120" t="s">
        <v>24</v>
      </c>
      <c r="J43" s="120" t="s">
        <v>25</v>
      </c>
      <c r="K43" s="120" t="s">
        <v>26</v>
      </c>
      <c r="L43" s="120" t="s">
        <v>27</v>
      </c>
      <c r="M43" s="120" t="s">
        <v>28</v>
      </c>
      <c r="N43" s="120" t="s">
        <v>29</v>
      </c>
      <c r="O43" s="120" t="s">
        <v>30</v>
      </c>
      <c r="P43" s="120" t="s">
        <v>31</v>
      </c>
      <c r="Q43" s="120" t="s">
        <v>32</v>
      </c>
      <c r="R43" s="120" t="s">
        <v>33</v>
      </c>
      <c r="S43" s="120" t="s">
        <v>34</v>
      </c>
      <c r="T43" s="120" t="s">
        <v>223</v>
      </c>
      <c r="U43" s="121" t="s">
        <v>21</v>
      </c>
    </row>
    <row r="44" spans="1:21" x14ac:dyDescent="0.25">
      <c r="A44" s="1"/>
      <c r="B44" s="108" t="s">
        <v>36</v>
      </c>
      <c r="C44" s="122"/>
      <c r="D44" s="122"/>
      <c r="E44" s="122"/>
      <c r="F44" s="122">
        <v>51.192</v>
      </c>
      <c r="G44" s="122">
        <v>76.055999999999997</v>
      </c>
      <c r="H44" s="122">
        <v>102.384</v>
      </c>
      <c r="I44" s="122"/>
      <c r="J44" s="122">
        <v>324.97200000000004</v>
      </c>
      <c r="K44" s="122">
        <v>102.384</v>
      </c>
      <c r="L44" s="122">
        <v>25.596</v>
      </c>
      <c r="M44" s="122">
        <v>290.30399999999997</v>
      </c>
      <c r="N44" s="122"/>
      <c r="O44" s="122">
        <v>251.42400000000001</v>
      </c>
      <c r="P44" s="122">
        <v>153.57599999999999</v>
      </c>
      <c r="Q44" s="122">
        <v>430.34400000000005</v>
      </c>
      <c r="R44" s="122">
        <v>444.52799999999985</v>
      </c>
      <c r="S44" s="122">
        <v>568.86</v>
      </c>
      <c r="T44" s="122">
        <v>124.78800000000001</v>
      </c>
      <c r="U44" s="123">
        <f>SUM(C44:T44)</f>
        <v>2946.4080000000004</v>
      </c>
    </row>
    <row r="45" spans="1:21" x14ac:dyDescent="0.25">
      <c r="A45" s="1"/>
      <c r="B45" s="124" t="s">
        <v>17</v>
      </c>
      <c r="C45" s="125"/>
      <c r="D45" s="125"/>
      <c r="E45" s="125"/>
      <c r="F45" s="125">
        <v>102.06</v>
      </c>
      <c r="G45" s="125">
        <v>25.596</v>
      </c>
      <c r="H45" s="125">
        <v>73.709999999999994</v>
      </c>
      <c r="I45" s="125">
        <v>129.27600000000001</v>
      </c>
      <c r="J45" s="125">
        <v>228.58199999999999</v>
      </c>
      <c r="K45" s="125">
        <v>249.48000000000002</v>
      </c>
      <c r="L45" s="125">
        <v>282.69000000000005</v>
      </c>
      <c r="M45" s="125">
        <v>719.44199999999967</v>
      </c>
      <c r="N45" s="125">
        <v>99.792000000000002</v>
      </c>
      <c r="O45" s="125">
        <v>294.35399999999998</v>
      </c>
      <c r="P45" s="125">
        <v>342.16800000000006</v>
      </c>
      <c r="Q45" s="125">
        <v>23.814</v>
      </c>
      <c r="R45" s="125">
        <v>74.73599999999999</v>
      </c>
      <c r="S45" s="125">
        <v>189.75600000000003</v>
      </c>
      <c r="T45" s="125">
        <v>48.6</v>
      </c>
      <c r="U45" s="123">
        <f t="shared" ref="U45:U75" si="0">SUM(C45:T45)</f>
        <v>2884.0559999999991</v>
      </c>
    </row>
    <row r="46" spans="1:21" x14ac:dyDescent="0.25">
      <c r="A46" s="1"/>
      <c r="B46" s="108" t="s">
        <v>11</v>
      </c>
      <c r="C46" s="122"/>
      <c r="D46" s="122"/>
      <c r="E46" s="122"/>
      <c r="F46" s="122"/>
      <c r="G46" s="122"/>
      <c r="H46" s="122">
        <v>285.12000000000012</v>
      </c>
      <c r="I46" s="122">
        <v>155.52000000000004</v>
      </c>
      <c r="J46" s="122">
        <v>544.31999999999994</v>
      </c>
      <c r="K46" s="122"/>
      <c r="L46" s="122">
        <v>285.12000000000012</v>
      </c>
      <c r="M46" s="122">
        <v>275.07600000000008</v>
      </c>
      <c r="N46" s="122">
        <v>207.36000000000007</v>
      </c>
      <c r="O46" s="122">
        <v>249.48000000000002</v>
      </c>
      <c r="P46" s="122">
        <v>51.84</v>
      </c>
      <c r="Q46" s="122"/>
      <c r="R46" s="122">
        <v>453.92400000000009</v>
      </c>
      <c r="S46" s="122">
        <v>180.46800000000002</v>
      </c>
      <c r="T46" s="122">
        <v>181.44000000000005</v>
      </c>
      <c r="U46" s="123">
        <f t="shared" si="0"/>
        <v>2869.6680000000001</v>
      </c>
    </row>
    <row r="47" spans="1:21" x14ac:dyDescent="0.25">
      <c r="A47" s="1"/>
      <c r="B47" s="124" t="s">
        <v>6</v>
      </c>
      <c r="C47" s="125"/>
      <c r="D47" s="125"/>
      <c r="E47" s="125"/>
      <c r="F47" s="125"/>
      <c r="G47" s="125"/>
      <c r="H47" s="125">
        <v>73.872</v>
      </c>
      <c r="I47" s="125">
        <v>96.623999999999995</v>
      </c>
      <c r="J47" s="125">
        <v>457.05600000000004</v>
      </c>
      <c r="K47" s="125"/>
      <c r="L47" s="125">
        <v>73.872</v>
      </c>
      <c r="M47" s="125">
        <v>324.97200000000004</v>
      </c>
      <c r="N47" s="125"/>
      <c r="O47" s="125">
        <v>324.32400000000001</v>
      </c>
      <c r="P47" s="125">
        <v>193.24799999999999</v>
      </c>
      <c r="Q47" s="125"/>
      <c r="R47" s="125">
        <v>170.86200000000002</v>
      </c>
      <c r="S47" s="125">
        <v>240.792</v>
      </c>
      <c r="T47" s="125"/>
      <c r="U47" s="123">
        <f t="shared" si="0"/>
        <v>1955.6220000000001</v>
      </c>
    </row>
    <row r="48" spans="1:21" x14ac:dyDescent="0.25">
      <c r="A48" s="1"/>
      <c r="B48" s="108" t="s">
        <v>7</v>
      </c>
      <c r="C48" s="122"/>
      <c r="D48" s="122"/>
      <c r="E48" s="122"/>
      <c r="F48" s="122"/>
      <c r="G48" s="122"/>
      <c r="H48" s="122"/>
      <c r="I48" s="122"/>
      <c r="J48" s="122">
        <v>51.84</v>
      </c>
      <c r="K48" s="122">
        <v>277.0200000000001</v>
      </c>
      <c r="L48" s="122">
        <v>181.44000000000005</v>
      </c>
      <c r="M48" s="122">
        <v>174.636</v>
      </c>
      <c r="N48" s="122"/>
      <c r="O48" s="122">
        <v>51.84</v>
      </c>
      <c r="P48" s="122">
        <v>559.06200000000013</v>
      </c>
      <c r="Q48" s="122"/>
      <c r="R48" s="122">
        <v>176.58000000000004</v>
      </c>
      <c r="S48" s="122">
        <v>259.2000000000001</v>
      </c>
      <c r="T48" s="122">
        <v>129.60000000000002</v>
      </c>
      <c r="U48" s="123">
        <f t="shared" si="0"/>
        <v>1861.2180000000003</v>
      </c>
    </row>
    <row r="49" spans="1:21" x14ac:dyDescent="0.25">
      <c r="A49" s="1"/>
      <c r="B49" s="124" t="s">
        <v>37</v>
      </c>
      <c r="C49" s="125"/>
      <c r="D49" s="125"/>
      <c r="E49" s="125">
        <v>51.84</v>
      </c>
      <c r="F49" s="125">
        <v>103.68</v>
      </c>
      <c r="G49" s="125">
        <v>155.52000000000004</v>
      </c>
      <c r="H49" s="125">
        <v>77.760000000000005</v>
      </c>
      <c r="I49" s="125">
        <v>129.60000000000002</v>
      </c>
      <c r="J49" s="125">
        <v>24.948</v>
      </c>
      <c r="K49" s="125">
        <v>25.92</v>
      </c>
      <c r="L49" s="125">
        <v>51.84</v>
      </c>
      <c r="M49" s="125">
        <v>50.508000000000003</v>
      </c>
      <c r="N49" s="125">
        <v>25.92</v>
      </c>
      <c r="O49" s="125">
        <v>25.92</v>
      </c>
      <c r="P49" s="125">
        <v>181.44000000000005</v>
      </c>
      <c r="Q49" s="125">
        <v>25.92</v>
      </c>
      <c r="R49" s="125">
        <v>129.31200000000001</v>
      </c>
      <c r="S49" s="125">
        <v>77.760000000000005</v>
      </c>
      <c r="T49" s="125">
        <v>25.92</v>
      </c>
      <c r="U49" s="123">
        <f t="shared" si="0"/>
        <v>1163.8080000000002</v>
      </c>
    </row>
    <row r="50" spans="1:21" x14ac:dyDescent="0.25">
      <c r="A50" s="1"/>
      <c r="B50" s="108" t="s">
        <v>13</v>
      </c>
      <c r="C50" s="122"/>
      <c r="D50" s="122"/>
      <c r="E50" s="122"/>
      <c r="F50" s="122"/>
      <c r="G50" s="122"/>
      <c r="H50" s="122">
        <v>5.0000000000000001E-3</v>
      </c>
      <c r="I50" s="122"/>
      <c r="J50" s="122">
        <v>103.68</v>
      </c>
      <c r="K50" s="122">
        <v>178.524</v>
      </c>
      <c r="L50" s="122">
        <v>155.48400000000004</v>
      </c>
      <c r="M50" s="122"/>
      <c r="N50" s="122">
        <v>225.50400000000002</v>
      </c>
      <c r="O50" s="122">
        <v>25.92</v>
      </c>
      <c r="P50" s="122">
        <v>124.74000000000001</v>
      </c>
      <c r="Q50" s="122">
        <v>25.92</v>
      </c>
      <c r="R50" s="122">
        <v>102.70800000000001</v>
      </c>
      <c r="S50" s="122">
        <v>100.86</v>
      </c>
      <c r="T50" s="122">
        <v>51.84</v>
      </c>
      <c r="U50" s="123">
        <f t="shared" si="0"/>
        <v>1095.1849999999999</v>
      </c>
    </row>
    <row r="51" spans="1:21" x14ac:dyDescent="0.25">
      <c r="A51" s="1"/>
      <c r="B51" s="124" t="s">
        <v>39</v>
      </c>
      <c r="C51" s="125"/>
      <c r="D51" s="125"/>
      <c r="E51" s="125"/>
      <c r="F51" s="125"/>
      <c r="G51" s="125"/>
      <c r="H51" s="125"/>
      <c r="I51" s="125"/>
      <c r="J51" s="125">
        <v>162.81</v>
      </c>
      <c r="K51" s="125">
        <v>25.884</v>
      </c>
      <c r="L51" s="125">
        <v>134.946</v>
      </c>
      <c r="M51" s="125">
        <v>342.17400000000004</v>
      </c>
      <c r="N51" s="125"/>
      <c r="O51" s="125">
        <v>74.52</v>
      </c>
      <c r="P51" s="125"/>
      <c r="Q51" s="125"/>
      <c r="R51" s="125">
        <v>72.575999999999993</v>
      </c>
      <c r="S51" s="125">
        <v>27.216000000000001</v>
      </c>
      <c r="T51" s="125">
        <v>159.89400000000001</v>
      </c>
      <c r="U51" s="123">
        <f t="shared" si="0"/>
        <v>1000.0200000000001</v>
      </c>
    </row>
    <row r="52" spans="1:21" x14ac:dyDescent="0.25">
      <c r="A52" s="1"/>
      <c r="B52" s="108" t="s">
        <v>10</v>
      </c>
      <c r="C52" s="122">
        <v>25.92</v>
      </c>
      <c r="D52" s="122">
        <v>51.84</v>
      </c>
      <c r="E52" s="122">
        <v>129.60000000000002</v>
      </c>
      <c r="F52" s="122">
        <v>51.84</v>
      </c>
      <c r="G52" s="122">
        <v>103.68</v>
      </c>
      <c r="H52" s="122"/>
      <c r="I52" s="122">
        <v>51.84</v>
      </c>
      <c r="J52" s="122"/>
      <c r="K52" s="122">
        <v>174.66000000000003</v>
      </c>
      <c r="L52" s="122">
        <v>51.84</v>
      </c>
      <c r="M52" s="122">
        <v>76.788000000000011</v>
      </c>
      <c r="N52" s="122"/>
      <c r="O52" s="122">
        <v>99.63000000000001</v>
      </c>
      <c r="P52" s="122"/>
      <c r="Q52" s="122">
        <v>51.84</v>
      </c>
      <c r="R52" s="122">
        <v>100.764</v>
      </c>
      <c r="S52" s="122"/>
      <c r="T52" s="122"/>
      <c r="U52" s="123">
        <f t="shared" si="0"/>
        <v>970.24200000000019</v>
      </c>
    </row>
    <row r="53" spans="1:21" x14ac:dyDescent="0.25">
      <c r="A53" s="1"/>
      <c r="B53" s="124" t="s">
        <v>38</v>
      </c>
      <c r="C53" s="125"/>
      <c r="D53" s="125"/>
      <c r="E53" s="125">
        <v>149.68800000000002</v>
      </c>
      <c r="F53" s="125"/>
      <c r="G53" s="125">
        <v>124.74000000000001</v>
      </c>
      <c r="H53" s="125"/>
      <c r="I53" s="125"/>
      <c r="J53" s="125">
        <v>124.74000000000001</v>
      </c>
      <c r="K53" s="125">
        <v>274.42800000000005</v>
      </c>
      <c r="L53" s="125">
        <v>74.843999999999994</v>
      </c>
      <c r="M53" s="125">
        <v>49.896000000000001</v>
      </c>
      <c r="N53" s="125"/>
      <c r="O53" s="125"/>
      <c r="P53" s="125">
        <v>49.896000000000001</v>
      </c>
      <c r="Q53" s="125"/>
      <c r="R53" s="125">
        <v>24.948</v>
      </c>
      <c r="S53" s="125"/>
      <c r="T53" s="125"/>
      <c r="U53" s="123">
        <f t="shared" si="0"/>
        <v>873.18</v>
      </c>
    </row>
    <row r="54" spans="1:21" x14ac:dyDescent="0.25">
      <c r="A54" s="1"/>
      <c r="B54" s="108" t="s">
        <v>5</v>
      </c>
      <c r="C54" s="122"/>
      <c r="D54" s="122"/>
      <c r="E54" s="122"/>
      <c r="F54" s="122"/>
      <c r="G54" s="122">
        <v>51.84</v>
      </c>
      <c r="H54" s="122">
        <v>155.52000000000004</v>
      </c>
      <c r="I54" s="122">
        <v>25.92</v>
      </c>
      <c r="J54" s="122">
        <v>77.760000000000005</v>
      </c>
      <c r="K54" s="122">
        <v>129.60000000000002</v>
      </c>
      <c r="L54" s="122">
        <v>25.92</v>
      </c>
      <c r="M54" s="122">
        <v>81.323999999999998</v>
      </c>
      <c r="N54" s="122">
        <v>25.92</v>
      </c>
      <c r="O54" s="122"/>
      <c r="P54" s="122"/>
      <c r="Q54" s="122"/>
      <c r="R54" s="122"/>
      <c r="S54" s="122">
        <v>77.760000000000005</v>
      </c>
      <c r="T54" s="122">
        <v>25.92</v>
      </c>
      <c r="U54" s="123">
        <f t="shared" si="0"/>
        <v>677.48399999999992</v>
      </c>
    </row>
    <row r="55" spans="1:21" x14ac:dyDescent="0.25">
      <c r="A55" s="1"/>
      <c r="B55" s="124" t="s">
        <v>40</v>
      </c>
      <c r="C55" s="125"/>
      <c r="D55" s="125"/>
      <c r="E55" s="125">
        <v>103.68</v>
      </c>
      <c r="F55" s="125">
        <v>129.60000000000002</v>
      </c>
      <c r="G55" s="125"/>
      <c r="H55" s="125">
        <v>77.760000000000005</v>
      </c>
      <c r="I55" s="125">
        <v>77.760000000000005</v>
      </c>
      <c r="J55" s="125">
        <v>73.710000000000008</v>
      </c>
      <c r="K55" s="125"/>
      <c r="L55" s="125"/>
      <c r="M55" s="125"/>
      <c r="N55" s="125"/>
      <c r="O55" s="125"/>
      <c r="P55" s="125">
        <v>49.896000000000001</v>
      </c>
      <c r="Q55" s="125">
        <v>51.84</v>
      </c>
      <c r="R55" s="125">
        <v>25.92</v>
      </c>
      <c r="S55" s="125">
        <v>77.760000000000005</v>
      </c>
      <c r="T55" s="125"/>
      <c r="U55" s="123">
        <f t="shared" si="0"/>
        <v>667.92599999999993</v>
      </c>
    </row>
    <row r="56" spans="1:21" x14ac:dyDescent="0.25">
      <c r="A56" s="1"/>
      <c r="B56" s="108" t="s">
        <v>41</v>
      </c>
      <c r="C56" s="122"/>
      <c r="D56" s="122"/>
      <c r="E56" s="122"/>
      <c r="F56" s="122"/>
      <c r="G56" s="122"/>
      <c r="H56" s="122"/>
      <c r="I56" s="122"/>
      <c r="J56" s="122"/>
      <c r="K56" s="122">
        <v>199.584</v>
      </c>
      <c r="L56" s="122">
        <v>103.68</v>
      </c>
      <c r="M56" s="122">
        <v>129.60000000000002</v>
      </c>
      <c r="N56" s="122"/>
      <c r="O56" s="122"/>
      <c r="P56" s="122">
        <v>49.896000000000001</v>
      </c>
      <c r="Q56" s="122">
        <v>49.896000000000001</v>
      </c>
      <c r="R56" s="122">
        <v>25.92</v>
      </c>
      <c r="S56" s="122">
        <v>25.92</v>
      </c>
      <c r="T56" s="122"/>
      <c r="U56" s="123">
        <f t="shared" si="0"/>
        <v>584.49599999999998</v>
      </c>
    </row>
    <row r="57" spans="1:21" x14ac:dyDescent="0.25">
      <c r="A57" s="1"/>
      <c r="B57" s="124" t="s">
        <v>42</v>
      </c>
      <c r="C57" s="125"/>
      <c r="D57" s="125"/>
      <c r="E57" s="125"/>
      <c r="F57" s="125"/>
      <c r="G57" s="125"/>
      <c r="H57" s="125"/>
      <c r="I57" s="125"/>
      <c r="J57" s="125"/>
      <c r="K57" s="125"/>
      <c r="L57" s="125"/>
      <c r="M57" s="125">
        <v>142.88400000000001</v>
      </c>
      <c r="N57" s="125"/>
      <c r="O57" s="125">
        <v>324.32400000000001</v>
      </c>
      <c r="P57" s="125">
        <v>25.92</v>
      </c>
      <c r="Q57" s="125"/>
      <c r="R57" s="125">
        <v>25.92</v>
      </c>
      <c r="S57" s="125">
        <v>49.896000000000001</v>
      </c>
      <c r="T57" s="125"/>
      <c r="U57" s="123">
        <f t="shared" si="0"/>
        <v>568.94399999999996</v>
      </c>
    </row>
    <row r="58" spans="1:21" x14ac:dyDescent="0.25">
      <c r="A58" s="1"/>
      <c r="B58" s="108" t="s">
        <v>43</v>
      </c>
      <c r="C58" s="122"/>
      <c r="D58" s="122"/>
      <c r="E58" s="122"/>
      <c r="F58" s="122"/>
      <c r="G58" s="122"/>
      <c r="H58" s="122"/>
      <c r="I58" s="122"/>
      <c r="J58" s="122"/>
      <c r="K58" s="122">
        <v>101.736</v>
      </c>
      <c r="L58" s="122">
        <v>51.84</v>
      </c>
      <c r="M58" s="122">
        <v>207.36000000000007</v>
      </c>
      <c r="N58" s="122">
        <v>51.84</v>
      </c>
      <c r="O58" s="122">
        <v>51.84</v>
      </c>
      <c r="P58" s="122"/>
      <c r="Q58" s="122"/>
      <c r="R58" s="122"/>
      <c r="S58" s="122"/>
      <c r="T58" s="122">
        <v>51.84</v>
      </c>
      <c r="U58" s="123">
        <f t="shared" si="0"/>
        <v>516.45600000000013</v>
      </c>
    </row>
    <row r="59" spans="1:21" x14ac:dyDescent="0.25">
      <c r="A59" s="1"/>
      <c r="B59" s="124" t="s">
        <v>44</v>
      </c>
      <c r="C59" s="125"/>
      <c r="D59" s="125"/>
      <c r="E59" s="125"/>
      <c r="F59" s="125"/>
      <c r="G59" s="125"/>
      <c r="H59" s="125"/>
      <c r="I59" s="125"/>
      <c r="J59" s="125">
        <v>25.92</v>
      </c>
      <c r="K59" s="125">
        <v>74.867999999999995</v>
      </c>
      <c r="L59" s="125"/>
      <c r="M59" s="125">
        <v>94.2</v>
      </c>
      <c r="N59" s="125"/>
      <c r="O59" s="125">
        <v>48</v>
      </c>
      <c r="P59" s="125">
        <v>51.192000000000007</v>
      </c>
      <c r="Q59" s="125">
        <v>50.544000000000004</v>
      </c>
      <c r="R59" s="125">
        <v>50.382000000000005</v>
      </c>
      <c r="S59" s="125"/>
      <c r="T59" s="125"/>
      <c r="U59" s="123">
        <f t="shared" si="0"/>
        <v>395.10599999999999</v>
      </c>
    </row>
    <row r="60" spans="1:21" x14ac:dyDescent="0.25">
      <c r="A60" s="1"/>
      <c r="B60" s="108" t="s">
        <v>18</v>
      </c>
      <c r="C60" s="122"/>
      <c r="D60" s="122"/>
      <c r="E60" s="122"/>
      <c r="F60" s="122"/>
      <c r="G60" s="122"/>
      <c r="H60" s="122"/>
      <c r="I60" s="122"/>
      <c r="J60" s="122"/>
      <c r="K60" s="122">
        <v>49.896000000000001</v>
      </c>
      <c r="L60" s="122"/>
      <c r="M60" s="122">
        <v>49.896000000000001</v>
      </c>
      <c r="N60" s="122"/>
      <c r="O60" s="122"/>
      <c r="P60" s="122"/>
      <c r="Q60" s="122"/>
      <c r="R60" s="122">
        <v>51.84</v>
      </c>
      <c r="S60" s="122">
        <v>25.92</v>
      </c>
      <c r="T60" s="122">
        <v>125.38800000000001</v>
      </c>
      <c r="U60" s="123">
        <f t="shared" si="0"/>
        <v>302.94000000000005</v>
      </c>
    </row>
    <row r="61" spans="1:21" x14ac:dyDescent="0.25">
      <c r="A61" s="1"/>
      <c r="B61" s="124" t="s">
        <v>9</v>
      </c>
      <c r="C61" s="125"/>
      <c r="D61" s="125"/>
      <c r="E61" s="125"/>
      <c r="F61" s="125"/>
      <c r="G61" s="125"/>
      <c r="H61" s="125"/>
      <c r="I61" s="125"/>
      <c r="J61" s="125"/>
      <c r="K61" s="125"/>
      <c r="L61" s="125"/>
      <c r="M61" s="125">
        <v>74.844000000000008</v>
      </c>
      <c r="N61" s="125"/>
      <c r="O61" s="125"/>
      <c r="P61" s="125">
        <v>124.74000000000001</v>
      </c>
      <c r="Q61" s="125">
        <v>25.596</v>
      </c>
      <c r="R61" s="125"/>
      <c r="S61" s="125">
        <v>24.948</v>
      </c>
      <c r="T61" s="125">
        <v>51.192</v>
      </c>
      <c r="U61" s="123">
        <f t="shared" si="0"/>
        <v>301.32</v>
      </c>
    </row>
    <row r="62" spans="1:21" x14ac:dyDescent="0.25">
      <c r="A62" s="1"/>
      <c r="B62" s="108" t="s">
        <v>45</v>
      </c>
      <c r="C62" s="122"/>
      <c r="D62" s="122"/>
      <c r="E62" s="122"/>
      <c r="F62" s="122"/>
      <c r="G62" s="122"/>
      <c r="H62" s="122"/>
      <c r="I62" s="122">
        <v>181.44000000000005</v>
      </c>
      <c r="J62" s="122"/>
      <c r="K62" s="122"/>
      <c r="L62" s="122"/>
      <c r="M62" s="122">
        <v>51.84</v>
      </c>
      <c r="N62" s="122"/>
      <c r="O62" s="122"/>
      <c r="P62" s="122"/>
      <c r="Q62" s="122"/>
      <c r="R62" s="122">
        <v>24.768000000000001</v>
      </c>
      <c r="S62" s="122"/>
      <c r="T62" s="122"/>
      <c r="U62" s="123">
        <f t="shared" si="0"/>
        <v>258.04800000000006</v>
      </c>
    </row>
    <row r="63" spans="1:21" x14ac:dyDescent="0.25">
      <c r="A63" s="1"/>
      <c r="B63" s="124" t="s">
        <v>20</v>
      </c>
      <c r="C63" s="125"/>
      <c r="D63" s="125"/>
      <c r="E63" s="125"/>
      <c r="F63" s="125">
        <v>51.84</v>
      </c>
      <c r="G63" s="125"/>
      <c r="H63" s="125"/>
      <c r="I63" s="125"/>
      <c r="J63" s="125">
        <v>51.84</v>
      </c>
      <c r="K63" s="125"/>
      <c r="L63" s="125">
        <v>25.92</v>
      </c>
      <c r="M63" s="125"/>
      <c r="N63" s="125">
        <v>25.92</v>
      </c>
      <c r="O63" s="125"/>
      <c r="P63" s="125">
        <v>49.92</v>
      </c>
      <c r="Q63" s="125"/>
      <c r="R63" s="125"/>
      <c r="S63" s="125">
        <v>51.84</v>
      </c>
      <c r="T63" s="125"/>
      <c r="U63" s="123">
        <f t="shared" si="0"/>
        <v>257.28000000000009</v>
      </c>
    </row>
    <row r="64" spans="1:21" x14ac:dyDescent="0.25">
      <c r="A64" s="1"/>
      <c r="B64" s="108" t="s">
        <v>46</v>
      </c>
      <c r="C64" s="122"/>
      <c r="D64" s="122"/>
      <c r="E64" s="122"/>
      <c r="F64" s="122"/>
      <c r="G64" s="122"/>
      <c r="H64" s="122"/>
      <c r="I64" s="122"/>
      <c r="J64" s="122">
        <v>51.84</v>
      </c>
      <c r="K64" s="122">
        <v>49.896000000000001</v>
      </c>
      <c r="L64" s="122"/>
      <c r="M64" s="122"/>
      <c r="N64" s="122"/>
      <c r="O64" s="122"/>
      <c r="P64" s="122"/>
      <c r="Q64" s="122"/>
      <c r="R64" s="122">
        <v>155.52000000000001</v>
      </c>
      <c r="S64" s="122"/>
      <c r="T64" s="122"/>
      <c r="U64" s="123">
        <f t="shared" si="0"/>
        <v>257.25600000000003</v>
      </c>
    </row>
    <row r="65" spans="1:21" x14ac:dyDescent="0.25">
      <c r="A65" s="1"/>
      <c r="B65" s="124" t="s">
        <v>14</v>
      </c>
      <c r="C65" s="125"/>
      <c r="D65" s="125"/>
      <c r="E65" s="125">
        <v>103.68</v>
      </c>
      <c r="F65" s="125">
        <v>103.68</v>
      </c>
      <c r="G65" s="125"/>
      <c r="H65" s="125">
        <v>25.92</v>
      </c>
      <c r="I65" s="125"/>
      <c r="J65" s="125"/>
      <c r="K65" s="125"/>
      <c r="L65" s="125"/>
      <c r="M65" s="125"/>
      <c r="N65" s="125"/>
      <c r="O65" s="125"/>
      <c r="P65" s="125"/>
      <c r="Q65" s="125"/>
      <c r="R65" s="125"/>
      <c r="S65" s="125"/>
      <c r="T65" s="125"/>
      <c r="U65" s="123">
        <f t="shared" si="0"/>
        <v>233.28000000000003</v>
      </c>
    </row>
    <row r="66" spans="1:21" x14ac:dyDescent="0.25">
      <c r="A66" s="1"/>
      <c r="B66" s="108" t="s">
        <v>47</v>
      </c>
      <c r="C66" s="122"/>
      <c r="D66" s="122"/>
      <c r="E66" s="122"/>
      <c r="F66" s="122"/>
      <c r="G66" s="122"/>
      <c r="H66" s="122"/>
      <c r="I66" s="122">
        <v>51.192000000000007</v>
      </c>
      <c r="J66" s="122">
        <v>25.92</v>
      </c>
      <c r="K66" s="122">
        <v>74.844000000000008</v>
      </c>
      <c r="L66" s="122"/>
      <c r="M66" s="122">
        <v>25.92</v>
      </c>
      <c r="N66" s="122"/>
      <c r="O66" s="122"/>
      <c r="P66" s="122"/>
      <c r="Q66" s="122">
        <v>25.92</v>
      </c>
      <c r="R66" s="122"/>
      <c r="S66" s="122"/>
      <c r="T66" s="122"/>
      <c r="U66" s="123">
        <f t="shared" si="0"/>
        <v>203.79600000000005</v>
      </c>
    </row>
    <row r="67" spans="1:21" x14ac:dyDescent="0.25">
      <c r="A67" s="1"/>
      <c r="B67" s="124" t="s">
        <v>49</v>
      </c>
      <c r="C67" s="125"/>
      <c r="D67" s="125"/>
      <c r="E67" s="125"/>
      <c r="F67" s="125"/>
      <c r="G67" s="125"/>
      <c r="H67" s="125"/>
      <c r="I67" s="125"/>
      <c r="J67" s="125"/>
      <c r="K67" s="125"/>
      <c r="L67" s="125"/>
      <c r="M67" s="125">
        <v>76.787999999999997</v>
      </c>
      <c r="N67" s="125"/>
      <c r="O67" s="125">
        <v>25.596</v>
      </c>
      <c r="P67" s="125">
        <v>49.896000000000001</v>
      </c>
      <c r="Q67" s="125"/>
      <c r="R67" s="125">
        <v>25.596</v>
      </c>
      <c r="S67" s="125">
        <v>25.596</v>
      </c>
      <c r="T67" s="125"/>
      <c r="U67" s="123">
        <f t="shared" si="0"/>
        <v>203.47200000000001</v>
      </c>
    </row>
    <row r="68" spans="1:21" x14ac:dyDescent="0.25">
      <c r="A68" s="1"/>
      <c r="B68" s="108" t="s">
        <v>48</v>
      </c>
      <c r="C68" s="122"/>
      <c r="D68" s="122"/>
      <c r="E68" s="122"/>
      <c r="F68" s="122">
        <v>51.84</v>
      </c>
      <c r="G68" s="122">
        <v>25.92</v>
      </c>
      <c r="H68" s="122">
        <v>103.68</v>
      </c>
      <c r="I68" s="122"/>
      <c r="J68" s="122"/>
      <c r="K68" s="122"/>
      <c r="L68" s="122"/>
      <c r="M68" s="122"/>
      <c r="N68" s="122"/>
      <c r="O68" s="122"/>
      <c r="P68" s="122"/>
      <c r="Q68" s="122"/>
      <c r="R68" s="122"/>
      <c r="S68" s="122"/>
      <c r="T68" s="122"/>
      <c r="U68" s="123">
        <f t="shared" si="0"/>
        <v>181.44</v>
      </c>
    </row>
    <row r="69" spans="1:21" x14ac:dyDescent="0.25">
      <c r="A69" s="1"/>
      <c r="B69" s="124" t="s">
        <v>16</v>
      </c>
      <c r="C69" s="125"/>
      <c r="D69" s="125"/>
      <c r="E69" s="125"/>
      <c r="F69" s="125"/>
      <c r="G69" s="125"/>
      <c r="H69" s="125"/>
      <c r="I69" s="125"/>
      <c r="J69" s="125"/>
      <c r="K69" s="125">
        <v>50.868000000000002</v>
      </c>
      <c r="L69" s="125">
        <v>25.272000000000002</v>
      </c>
      <c r="M69" s="125"/>
      <c r="N69" s="125"/>
      <c r="O69" s="125">
        <v>58.158000000000001</v>
      </c>
      <c r="P69" s="125"/>
      <c r="Q69" s="125"/>
      <c r="R69" s="125"/>
      <c r="S69" s="125"/>
      <c r="T69" s="125"/>
      <c r="U69" s="123">
        <f t="shared" si="0"/>
        <v>134.298</v>
      </c>
    </row>
    <row r="70" spans="1:21" x14ac:dyDescent="0.25">
      <c r="A70" s="1"/>
      <c r="B70" s="108" t="s">
        <v>12</v>
      </c>
      <c r="C70" s="122"/>
      <c r="D70" s="122"/>
      <c r="E70" s="122"/>
      <c r="F70" s="122"/>
      <c r="G70" s="122"/>
      <c r="H70" s="122"/>
      <c r="I70" s="122"/>
      <c r="J70" s="122"/>
      <c r="K70" s="122">
        <v>25.92</v>
      </c>
      <c r="L70" s="122"/>
      <c r="M70" s="122">
        <v>25.92</v>
      </c>
      <c r="N70" s="122"/>
      <c r="O70" s="122">
        <v>25.92</v>
      </c>
      <c r="P70" s="122">
        <v>25.92</v>
      </c>
      <c r="Q70" s="122"/>
      <c r="R70" s="122"/>
      <c r="S70" s="122">
        <v>25.92</v>
      </c>
      <c r="T70" s="122"/>
      <c r="U70" s="123">
        <f t="shared" si="0"/>
        <v>129.60000000000002</v>
      </c>
    </row>
    <row r="71" spans="1:21" x14ac:dyDescent="0.25">
      <c r="A71" s="1"/>
      <c r="B71" s="124" t="s">
        <v>50</v>
      </c>
      <c r="C71" s="125"/>
      <c r="D71" s="125"/>
      <c r="E71" s="125"/>
      <c r="F71" s="125"/>
      <c r="G71" s="125">
        <v>25.92</v>
      </c>
      <c r="H71" s="125"/>
      <c r="I71" s="125"/>
      <c r="J71" s="125"/>
      <c r="K71" s="125">
        <v>25.92</v>
      </c>
      <c r="L71" s="125"/>
      <c r="M71" s="125">
        <v>12.96</v>
      </c>
      <c r="N71" s="125"/>
      <c r="O71" s="125"/>
      <c r="P71" s="125"/>
      <c r="Q71" s="125"/>
      <c r="R71" s="125">
        <v>28.35</v>
      </c>
      <c r="S71" s="125"/>
      <c r="T71" s="125"/>
      <c r="U71" s="123">
        <f t="shared" si="0"/>
        <v>93.15</v>
      </c>
    </row>
    <row r="72" spans="1:21" x14ac:dyDescent="0.25">
      <c r="A72" s="1"/>
      <c r="B72" s="108" t="s">
        <v>8</v>
      </c>
      <c r="C72" s="122"/>
      <c r="D72" s="122"/>
      <c r="E72" s="122"/>
      <c r="F72" s="122"/>
      <c r="G72" s="122"/>
      <c r="H72" s="122"/>
      <c r="I72" s="122"/>
      <c r="J72" s="122">
        <v>45.36</v>
      </c>
      <c r="K72" s="122"/>
      <c r="L72" s="122">
        <v>22.68</v>
      </c>
      <c r="M72" s="122"/>
      <c r="N72" s="122"/>
      <c r="O72" s="122"/>
      <c r="P72" s="122"/>
      <c r="Q72" s="122"/>
      <c r="R72" s="122"/>
      <c r="S72" s="122"/>
      <c r="T72" s="122"/>
      <c r="U72" s="123">
        <f t="shared" si="0"/>
        <v>68.039999999999992</v>
      </c>
    </row>
    <row r="73" spans="1:21" x14ac:dyDescent="0.25">
      <c r="A73" s="1"/>
      <c r="B73" s="124" t="s">
        <v>51</v>
      </c>
      <c r="C73" s="125"/>
      <c r="D73" s="125"/>
      <c r="E73" s="125"/>
      <c r="F73" s="125"/>
      <c r="G73" s="125"/>
      <c r="H73" s="125"/>
      <c r="I73" s="125"/>
      <c r="J73" s="125"/>
      <c r="K73" s="125"/>
      <c r="L73" s="125"/>
      <c r="M73" s="125"/>
      <c r="N73" s="125"/>
      <c r="O73" s="125"/>
      <c r="P73" s="125">
        <v>51.84</v>
      </c>
      <c r="Q73" s="125"/>
      <c r="R73" s="125"/>
      <c r="S73" s="125"/>
      <c r="T73" s="125"/>
      <c r="U73" s="123">
        <f t="shared" si="0"/>
        <v>51.84</v>
      </c>
    </row>
    <row r="74" spans="1:21" x14ac:dyDescent="0.25">
      <c r="A74" s="1"/>
      <c r="B74" s="108" t="s">
        <v>52</v>
      </c>
      <c r="C74" s="122"/>
      <c r="D74" s="122"/>
      <c r="E74" s="122"/>
      <c r="F74" s="122"/>
      <c r="G74" s="122"/>
      <c r="H74" s="122"/>
      <c r="I74" s="122"/>
      <c r="J74" s="122">
        <v>24.948</v>
      </c>
      <c r="K74" s="122"/>
      <c r="L74" s="122"/>
      <c r="M74" s="122"/>
      <c r="N74" s="122"/>
      <c r="O74" s="122">
        <v>24</v>
      </c>
      <c r="P74" s="122"/>
      <c r="Q74" s="122"/>
      <c r="R74" s="122"/>
      <c r="S74" s="122"/>
      <c r="T74" s="122"/>
      <c r="U74" s="123">
        <f t="shared" si="0"/>
        <v>48.948</v>
      </c>
    </row>
    <row r="75" spans="1:21" x14ac:dyDescent="0.25">
      <c r="A75" s="1"/>
      <c r="B75" s="124" t="s">
        <v>19</v>
      </c>
      <c r="C75" s="125"/>
      <c r="D75" s="125"/>
      <c r="E75" s="125"/>
      <c r="F75" s="125"/>
      <c r="G75" s="125"/>
      <c r="H75" s="125"/>
      <c r="I75" s="125"/>
      <c r="J75" s="125"/>
      <c r="K75" s="125"/>
      <c r="L75" s="125"/>
      <c r="M75" s="125"/>
      <c r="N75" s="125"/>
      <c r="O75" s="125">
        <v>24.612000000000002</v>
      </c>
      <c r="P75" s="125"/>
      <c r="Q75" s="125"/>
      <c r="R75" s="125"/>
      <c r="S75" s="125"/>
      <c r="T75" s="125"/>
      <c r="U75" s="123">
        <f t="shared" si="0"/>
        <v>24.612000000000002</v>
      </c>
    </row>
    <row r="76" spans="1:21" ht="15.75" thickBot="1" x14ac:dyDescent="0.3">
      <c r="A76" s="1"/>
      <c r="B76" s="126" t="s">
        <v>57</v>
      </c>
      <c r="C76" s="127">
        <f>SUM(C44:C75)</f>
        <v>25.92</v>
      </c>
      <c r="D76" s="127">
        <f t="shared" ref="D76:T76" si="1">SUM(D44:D75)</f>
        <v>51.84</v>
      </c>
      <c r="E76" s="127">
        <f t="shared" si="1"/>
        <v>538.48800000000006</v>
      </c>
      <c r="F76" s="127">
        <f t="shared" si="1"/>
        <v>645.73200000000008</v>
      </c>
      <c r="G76" s="127">
        <f t="shared" si="1"/>
        <v>589.27199999999993</v>
      </c>
      <c r="H76" s="127">
        <f t="shared" si="1"/>
        <v>975.73099999999999</v>
      </c>
      <c r="I76" s="127">
        <f t="shared" si="1"/>
        <v>899.17200000000014</v>
      </c>
      <c r="J76" s="127">
        <f t="shared" si="1"/>
        <v>2400.2460000000005</v>
      </c>
      <c r="K76" s="127">
        <f t="shared" si="1"/>
        <v>2091.4320000000002</v>
      </c>
      <c r="L76" s="127">
        <f t="shared" si="1"/>
        <v>1572.9840000000004</v>
      </c>
      <c r="M76" s="127">
        <f t="shared" si="1"/>
        <v>3277.3320000000003</v>
      </c>
      <c r="N76" s="127">
        <f t="shared" si="1"/>
        <v>662.25599999999997</v>
      </c>
      <c r="O76" s="127">
        <f t="shared" si="1"/>
        <v>1979.8620000000003</v>
      </c>
      <c r="P76" s="127">
        <f t="shared" si="1"/>
        <v>2135.1900000000005</v>
      </c>
      <c r="Q76" s="127">
        <f t="shared" si="1"/>
        <v>761.63400000000001</v>
      </c>
      <c r="R76" s="127">
        <f t="shared" si="1"/>
        <v>2165.1540000000005</v>
      </c>
      <c r="S76" s="127">
        <f t="shared" si="1"/>
        <v>2030.472</v>
      </c>
      <c r="T76" s="127">
        <f t="shared" si="1"/>
        <v>976.42200000000014</v>
      </c>
      <c r="U76" s="128">
        <f>SUM(U44:U75)</f>
        <v>23779.138999999992</v>
      </c>
    </row>
    <row r="77" spans="1:21" ht="15.75" thickTop="1" x14ac:dyDescent="0.25"/>
  </sheetData>
  <mergeCells count="4">
    <mergeCell ref="B2:C2"/>
    <mergeCell ref="B3:C3"/>
    <mergeCell ref="B40:C40"/>
    <mergeCell ref="B41:C4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S85"/>
  <sheetViews>
    <sheetView showGridLines="0" topLeftCell="C73" workbookViewId="0">
      <selection activeCell="R48" sqref="R48"/>
    </sheetView>
  </sheetViews>
  <sheetFormatPr baseColWidth="10" defaultRowHeight="15" x14ac:dyDescent="0.25"/>
  <cols>
    <col min="1" max="1" width="5.42578125" bestFit="1" customWidth="1"/>
    <col min="2" max="2" width="41.7109375" customWidth="1"/>
    <col min="3" max="3" width="10.140625" customWidth="1"/>
    <col min="4" max="5" width="10.7109375" bestFit="1" customWidth="1"/>
    <col min="6" max="16" width="8.7109375" customWidth="1"/>
    <col min="17" max="17" width="9.7109375" customWidth="1"/>
    <col min="18" max="18" width="8.7109375" customWidth="1"/>
    <col min="19" max="19" width="13.140625" bestFit="1" customWidth="1"/>
  </cols>
  <sheetData>
    <row r="1" spans="1:19" x14ac:dyDescent="0.25">
      <c r="A1" s="38" t="s">
        <v>224</v>
      </c>
      <c r="D1" s="39">
        <v>44385</v>
      </c>
    </row>
    <row r="2" spans="1:19" x14ac:dyDescent="0.25">
      <c r="B2" s="144" t="s">
        <v>58</v>
      </c>
      <c r="C2" s="145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x14ac:dyDescent="0.25">
      <c r="B3" s="141" t="s">
        <v>1</v>
      </c>
      <c r="C3" s="143"/>
      <c r="D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2.5" x14ac:dyDescent="0.25">
      <c r="B4" s="17" t="s">
        <v>3</v>
      </c>
      <c r="C4" s="18" t="s">
        <v>4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x14ac:dyDescent="0.25">
      <c r="B5" s="45" t="s">
        <v>17</v>
      </c>
      <c r="C5" s="20">
        <v>4639.6680000000088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x14ac:dyDescent="0.25">
      <c r="B6" s="48" t="s">
        <v>5</v>
      </c>
      <c r="C6" s="46">
        <v>3914.8920000000071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x14ac:dyDescent="0.25">
      <c r="B7" s="49" t="s">
        <v>7</v>
      </c>
      <c r="C7" s="47">
        <v>2868.1380000000049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x14ac:dyDescent="0.25">
      <c r="B8" s="50" t="s">
        <v>11</v>
      </c>
      <c r="C8" s="40">
        <v>2841.9360000000042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5">
      <c r="B9" s="45" t="s">
        <v>6</v>
      </c>
      <c r="C9" s="20">
        <v>2771.0759999999955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x14ac:dyDescent="0.25">
      <c r="B10" s="50" t="s">
        <v>20</v>
      </c>
      <c r="C10" s="40">
        <v>2462.4480000000035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x14ac:dyDescent="0.25">
      <c r="B11" s="45" t="s">
        <v>18</v>
      </c>
      <c r="C11" s="20">
        <v>2185.8580000000002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19" x14ac:dyDescent="0.25">
      <c r="B12" s="50" t="s">
        <v>44</v>
      </c>
      <c r="C12" s="40">
        <v>1829.3940000000018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19" x14ac:dyDescent="0.25">
      <c r="B13" s="45" t="s">
        <v>42</v>
      </c>
      <c r="C13" s="20">
        <v>1724.8440000000019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19" x14ac:dyDescent="0.25">
      <c r="B14" s="50" t="s">
        <v>12</v>
      </c>
      <c r="C14" s="40">
        <v>1716.2160000000017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spans="1:19" x14ac:dyDescent="0.25">
      <c r="B15" s="45" t="s">
        <v>59</v>
      </c>
      <c r="C15" s="20">
        <v>1253.3399999999999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x14ac:dyDescent="0.25">
      <c r="B16" s="50" t="s">
        <v>41</v>
      </c>
      <c r="C16" s="40">
        <v>1201.08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2:19" x14ac:dyDescent="0.25">
      <c r="B17" s="45" t="s">
        <v>9</v>
      </c>
      <c r="C17" s="20">
        <v>1102.3680000000002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2:19" x14ac:dyDescent="0.25">
      <c r="B18" s="50" t="s">
        <v>36</v>
      </c>
      <c r="C18" s="40">
        <v>865.34400000000005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2:19" x14ac:dyDescent="0.25">
      <c r="B19" s="45" t="s">
        <v>8</v>
      </c>
      <c r="C19" s="20">
        <v>708.11999999999989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2:19" x14ac:dyDescent="0.25">
      <c r="B20" s="50" t="s">
        <v>43</v>
      </c>
      <c r="C20" s="40">
        <v>689.47199999999998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2:19" x14ac:dyDescent="0.25">
      <c r="B21" s="45" t="s">
        <v>16</v>
      </c>
      <c r="C21" s="20">
        <v>656.35327200000017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2:19" x14ac:dyDescent="0.25">
      <c r="B22" s="50" t="s">
        <v>51</v>
      </c>
      <c r="C22" s="46">
        <v>599.04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2:19" x14ac:dyDescent="0.25">
      <c r="B23" s="49" t="s">
        <v>19</v>
      </c>
      <c r="C23" s="47">
        <v>593.82899999999995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2:19" x14ac:dyDescent="0.25">
      <c r="B24" s="50" t="s">
        <v>60</v>
      </c>
      <c r="C24" s="40">
        <v>529.68499999999995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2:19" x14ac:dyDescent="0.25">
      <c r="B25" s="45" t="s">
        <v>52</v>
      </c>
      <c r="C25" s="20">
        <v>464.11200000000019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2:19" x14ac:dyDescent="0.25">
      <c r="B26" s="50" t="s">
        <v>39</v>
      </c>
      <c r="C26" s="46">
        <v>460.75200000000018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2:19" x14ac:dyDescent="0.25">
      <c r="B27" s="49" t="s">
        <v>61</v>
      </c>
      <c r="C27" s="47">
        <v>456.13800000000015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2:19" x14ac:dyDescent="0.25">
      <c r="B28" s="50" t="s">
        <v>37</v>
      </c>
      <c r="C28" s="40">
        <v>412.80000000000018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2:19" x14ac:dyDescent="0.25">
      <c r="B29" s="45" t="s">
        <v>47</v>
      </c>
      <c r="C29" s="20">
        <v>356.65200000000004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2:19" x14ac:dyDescent="0.25">
      <c r="B30" s="50" t="s">
        <v>13</v>
      </c>
      <c r="C30" s="40">
        <v>350.36400000000009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2:19" x14ac:dyDescent="0.25">
      <c r="B31" s="45" t="s">
        <v>62</v>
      </c>
      <c r="C31" s="20">
        <v>323.17200000000003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2:19" x14ac:dyDescent="0.25">
      <c r="B32" s="50" t="s">
        <v>63</v>
      </c>
      <c r="C32" s="40">
        <v>259.2000000000001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2:19" x14ac:dyDescent="0.25">
      <c r="B33" s="45" t="s">
        <v>46</v>
      </c>
      <c r="C33" s="20">
        <v>255.96000000000004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2:19" x14ac:dyDescent="0.25">
      <c r="B34" s="50" t="s">
        <v>65</v>
      </c>
      <c r="C34" s="40">
        <v>231.36000000000007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2:19" x14ac:dyDescent="0.25">
      <c r="B35" s="45" t="s">
        <v>48</v>
      </c>
      <c r="C35" s="20">
        <v>222.14800000000002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2:19" x14ac:dyDescent="0.25">
      <c r="B36" s="50" t="s">
        <v>225</v>
      </c>
      <c r="C36" s="40">
        <v>151.63200000000001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2:19" x14ac:dyDescent="0.25">
      <c r="B37" s="45" t="s">
        <v>64</v>
      </c>
      <c r="C37" s="20">
        <v>150.822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2:19" x14ac:dyDescent="0.25">
      <c r="B38" s="50" t="s">
        <v>10</v>
      </c>
      <c r="C38" s="40">
        <v>128.62800000000001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2:19" x14ac:dyDescent="0.25">
      <c r="B39" s="45" t="s">
        <v>15</v>
      </c>
      <c r="C39" s="20">
        <v>115.34400000000001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2:19" x14ac:dyDescent="0.25">
      <c r="B40" s="50" t="s">
        <v>45</v>
      </c>
      <c r="C40" s="40">
        <v>25.92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</row>
    <row r="41" spans="2:19" x14ac:dyDescent="0.25">
      <c r="B41" s="51" t="s">
        <v>66</v>
      </c>
      <c r="C41" s="20">
        <v>24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spans="2:19" x14ac:dyDescent="0.25">
      <c r="B42" s="24" t="s">
        <v>57</v>
      </c>
      <c r="C42" s="25">
        <f>SUM(C5:C41)</f>
        <v>39542.105272000015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</row>
    <row r="43" spans="2:19" x14ac:dyDescent="0.2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spans="2:19" x14ac:dyDescent="0.25">
      <c r="B44" s="144" t="s">
        <v>58</v>
      </c>
      <c r="C44" s="145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</row>
    <row r="45" spans="2:19" x14ac:dyDescent="0.25">
      <c r="B45" s="141" t="s">
        <v>1</v>
      </c>
      <c r="C45" s="143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</row>
    <row r="46" spans="2:19" x14ac:dyDescent="0.25">
      <c r="B46" s="29" t="s">
        <v>4</v>
      </c>
      <c r="C46" s="29" t="s">
        <v>67</v>
      </c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1"/>
    </row>
    <row r="47" spans="2:19" x14ac:dyDescent="0.25">
      <c r="B47" s="32" t="s">
        <v>68</v>
      </c>
      <c r="C47" s="32" t="s">
        <v>55</v>
      </c>
      <c r="D47" s="33" t="s">
        <v>56</v>
      </c>
      <c r="E47" s="33" t="s">
        <v>22</v>
      </c>
      <c r="F47" s="33" t="s">
        <v>23</v>
      </c>
      <c r="G47" s="33" t="s">
        <v>24</v>
      </c>
      <c r="H47" s="33" t="s">
        <v>25</v>
      </c>
      <c r="I47" s="33" t="s">
        <v>26</v>
      </c>
      <c r="J47" s="33" t="s">
        <v>27</v>
      </c>
      <c r="K47" s="33" t="s">
        <v>28</v>
      </c>
      <c r="L47" s="33" t="s">
        <v>29</v>
      </c>
      <c r="M47" s="33" t="s">
        <v>30</v>
      </c>
      <c r="N47" s="33" t="s">
        <v>31</v>
      </c>
      <c r="O47" s="33" t="s">
        <v>32</v>
      </c>
      <c r="P47" s="33" t="s">
        <v>33</v>
      </c>
      <c r="Q47" s="33" t="s">
        <v>34</v>
      </c>
      <c r="R47" s="33" t="s">
        <v>223</v>
      </c>
      <c r="S47" s="34" t="s">
        <v>21</v>
      </c>
    </row>
    <row r="48" spans="2:19" x14ac:dyDescent="0.25">
      <c r="B48" s="26" t="s">
        <v>17</v>
      </c>
      <c r="C48" s="52"/>
      <c r="D48" s="53"/>
      <c r="E48" s="53"/>
      <c r="F48" s="53"/>
      <c r="G48" s="53"/>
      <c r="H48" s="53">
        <v>136.08000000000001</v>
      </c>
      <c r="I48" s="53"/>
      <c r="J48" s="53">
        <v>66.36</v>
      </c>
      <c r="K48" s="53"/>
      <c r="L48" s="53">
        <v>401.64000000000016</v>
      </c>
      <c r="M48" s="53">
        <v>929.60999999999967</v>
      </c>
      <c r="N48" s="53">
        <v>483.36000000000018</v>
      </c>
      <c r="O48" s="53">
        <v>739.63799999999981</v>
      </c>
      <c r="P48" s="53">
        <v>1066.4159999999995</v>
      </c>
      <c r="Q48" s="52">
        <v>741.3719999999995</v>
      </c>
      <c r="R48" s="52">
        <v>75.192000000000007</v>
      </c>
      <c r="S48" s="54">
        <f>SUM(C48:R48)</f>
        <v>4639.6679999999988</v>
      </c>
    </row>
    <row r="49" spans="2:19" x14ac:dyDescent="0.25">
      <c r="B49" s="27" t="s">
        <v>5</v>
      </c>
      <c r="C49" s="55"/>
      <c r="D49" s="56"/>
      <c r="E49" s="56"/>
      <c r="F49" s="56"/>
      <c r="G49" s="56"/>
      <c r="H49" s="56">
        <v>24.623999999999999</v>
      </c>
      <c r="I49" s="56"/>
      <c r="J49" s="56">
        <v>25.92</v>
      </c>
      <c r="K49" s="56"/>
      <c r="L49" s="56"/>
      <c r="M49" s="56">
        <v>155.52000000000004</v>
      </c>
      <c r="N49" s="56">
        <v>362.88000000000017</v>
      </c>
      <c r="O49" s="56">
        <v>1140.4799999999998</v>
      </c>
      <c r="P49" s="56">
        <v>980.42399999999941</v>
      </c>
      <c r="Q49" s="55">
        <v>711.50399999999991</v>
      </c>
      <c r="R49" s="55">
        <v>513.54000000000019</v>
      </c>
      <c r="S49" s="54">
        <f t="shared" ref="S49:S84" si="0">SUM(C49:R49)</f>
        <v>3914.8919999999998</v>
      </c>
    </row>
    <row r="50" spans="2:19" x14ac:dyDescent="0.25">
      <c r="B50" s="28" t="s">
        <v>7</v>
      </c>
      <c r="C50" s="57"/>
      <c r="D50" s="58"/>
      <c r="E50" s="58"/>
      <c r="F50" s="58"/>
      <c r="G50" s="58"/>
      <c r="H50" s="58">
        <v>25.92</v>
      </c>
      <c r="I50" s="58">
        <v>51.84</v>
      </c>
      <c r="J50" s="58">
        <v>77.760000000000005</v>
      </c>
      <c r="K50" s="58">
        <v>77.760000000000005</v>
      </c>
      <c r="L50" s="58"/>
      <c r="M50" s="58">
        <v>310.85400000000004</v>
      </c>
      <c r="N50" s="58">
        <v>410.35200000000009</v>
      </c>
      <c r="O50" s="58">
        <v>176.30400000000003</v>
      </c>
      <c r="P50" s="58">
        <v>873.29999999999939</v>
      </c>
      <c r="Q50" s="57">
        <v>456.04800000000017</v>
      </c>
      <c r="R50" s="57">
        <v>408.00000000000017</v>
      </c>
      <c r="S50" s="54">
        <f t="shared" si="0"/>
        <v>2868.1379999999999</v>
      </c>
    </row>
    <row r="51" spans="2:19" x14ac:dyDescent="0.25">
      <c r="B51" s="27" t="s">
        <v>11</v>
      </c>
      <c r="C51" s="55"/>
      <c r="D51" s="56"/>
      <c r="E51" s="56">
        <v>103.68</v>
      </c>
      <c r="F51" s="56">
        <v>181.44000000000005</v>
      </c>
      <c r="G51" s="56">
        <v>77.760000000000005</v>
      </c>
      <c r="H51" s="56">
        <v>51.84</v>
      </c>
      <c r="I51" s="56"/>
      <c r="J51" s="56">
        <v>181.44000000000005</v>
      </c>
      <c r="K51" s="56">
        <v>154.17599999999999</v>
      </c>
      <c r="L51" s="56"/>
      <c r="M51" s="56">
        <v>87.360000000000014</v>
      </c>
      <c r="N51" s="56">
        <v>99.792000000000002</v>
      </c>
      <c r="O51" s="56">
        <v>174.48000000000002</v>
      </c>
      <c r="P51" s="56">
        <v>435.72800000000012</v>
      </c>
      <c r="Q51" s="55">
        <v>978.61599999999964</v>
      </c>
      <c r="R51" s="55">
        <v>315.62400000000008</v>
      </c>
      <c r="S51" s="54">
        <f t="shared" si="0"/>
        <v>2841.9360000000001</v>
      </c>
    </row>
    <row r="52" spans="2:19" x14ac:dyDescent="0.25">
      <c r="B52" s="28" t="s">
        <v>6</v>
      </c>
      <c r="C52" s="57"/>
      <c r="D52" s="58"/>
      <c r="E52" s="58"/>
      <c r="F52" s="58">
        <v>98.495999999999995</v>
      </c>
      <c r="G52" s="58"/>
      <c r="H52" s="58"/>
      <c r="I52" s="58">
        <v>73.872</v>
      </c>
      <c r="J52" s="58">
        <v>49.247999999999998</v>
      </c>
      <c r="K52" s="58">
        <v>73.872</v>
      </c>
      <c r="L52" s="58"/>
      <c r="M52" s="58">
        <v>123.11999999999999</v>
      </c>
      <c r="N52" s="58">
        <v>367.83600000000007</v>
      </c>
      <c r="O52" s="58">
        <v>438.67200000000014</v>
      </c>
      <c r="P52" s="58">
        <v>443.23200000000014</v>
      </c>
      <c r="Q52" s="57">
        <v>1102.7280000000007</v>
      </c>
      <c r="R52" s="57"/>
      <c r="S52" s="54">
        <f t="shared" si="0"/>
        <v>2771.0760000000009</v>
      </c>
    </row>
    <row r="53" spans="2:19" x14ac:dyDescent="0.25">
      <c r="B53" s="27" t="s">
        <v>20</v>
      </c>
      <c r="C53" s="55"/>
      <c r="D53" s="56"/>
      <c r="E53" s="56">
        <v>71.951999999999998</v>
      </c>
      <c r="F53" s="56"/>
      <c r="G53" s="56"/>
      <c r="H53" s="56">
        <v>51.84</v>
      </c>
      <c r="I53" s="56">
        <v>103.68</v>
      </c>
      <c r="J53" s="56">
        <v>25.92</v>
      </c>
      <c r="K53" s="56"/>
      <c r="L53" s="56">
        <v>24</v>
      </c>
      <c r="M53" s="56">
        <v>24</v>
      </c>
      <c r="N53" s="56">
        <v>421.44000000000011</v>
      </c>
      <c r="O53" s="56">
        <v>207.36000000000007</v>
      </c>
      <c r="P53" s="56">
        <v>195.84000000000003</v>
      </c>
      <c r="Q53" s="55">
        <v>1111.7759999999998</v>
      </c>
      <c r="R53" s="55">
        <v>224.64000000000004</v>
      </c>
      <c r="S53" s="54">
        <f t="shared" si="0"/>
        <v>2462.4479999999999</v>
      </c>
    </row>
    <row r="54" spans="2:19" x14ac:dyDescent="0.25">
      <c r="B54" s="28" t="s">
        <v>18</v>
      </c>
      <c r="C54" s="57"/>
      <c r="D54" s="58"/>
      <c r="E54" s="58"/>
      <c r="F54" s="58"/>
      <c r="G54" s="58">
        <v>51.516000000000005</v>
      </c>
      <c r="H54" s="58"/>
      <c r="I54" s="58">
        <v>51.192</v>
      </c>
      <c r="J54" s="58">
        <v>25.596</v>
      </c>
      <c r="K54" s="58">
        <v>25.596</v>
      </c>
      <c r="L54" s="58">
        <v>51.192</v>
      </c>
      <c r="M54" s="58">
        <v>175.572</v>
      </c>
      <c r="N54" s="58">
        <v>548.65200000000004</v>
      </c>
      <c r="O54" s="58">
        <v>276.654</v>
      </c>
      <c r="P54" s="58">
        <v>94.8</v>
      </c>
      <c r="Q54" s="57">
        <v>621.32399999999996</v>
      </c>
      <c r="R54" s="57">
        <v>263.76400000000001</v>
      </c>
      <c r="S54" s="54">
        <f t="shared" si="0"/>
        <v>2185.8580000000002</v>
      </c>
    </row>
    <row r="55" spans="2:19" x14ac:dyDescent="0.25">
      <c r="B55" s="27" t="s">
        <v>44</v>
      </c>
      <c r="C55" s="55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>
        <v>554.68200000000013</v>
      </c>
      <c r="O55" s="56">
        <v>51.84</v>
      </c>
      <c r="P55" s="56">
        <v>379.20000000000016</v>
      </c>
      <c r="Q55" s="55">
        <v>675.55199999999979</v>
      </c>
      <c r="R55" s="55">
        <v>168.12</v>
      </c>
      <c r="S55" s="54">
        <f t="shared" si="0"/>
        <v>1829.3940000000002</v>
      </c>
    </row>
    <row r="56" spans="2:19" x14ac:dyDescent="0.25">
      <c r="B56" s="28" t="s">
        <v>42</v>
      </c>
      <c r="C56" s="57"/>
      <c r="D56" s="58"/>
      <c r="E56" s="58"/>
      <c r="F56" s="58"/>
      <c r="G56" s="58"/>
      <c r="H56" s="58"/>
      <c r="I56" s="58"/>
      <c r="J56" s="58"/>
      <c r="K56" s="58"/>
      <c r="L56" s="58"/>
      <c r="M56" s="58"/>
      <c r="N56" s="58">
        <v>127.65600000000001</v>
      </c>
      <c r="O56" s="58">
        <v>285.12000000000012</v>
      </c>
      <c r="P56" s="58">
        <v>757.18799999999965</v>
      </c>
      <c r="Q56" s="57">
        <v>478.80000000000007</v>
      </c>
      <c r="R56" s="57">
        <v>76.08</v>
      </c>
      <c r="S56" s="54">
        <f t="shared" si="0"/>
        <v>1724.8439999999996</v>
      </c>
    </row>
    <row r="57" spans="2:19" x14ac:dyDescent="0.25">
      <c r="B57" s="27" t="s">
        <v>12</v>
      </c>
      <c r="C57" s="55"/>
      <c r="D57" s="56"/>
      <c r="E57" s="56"/>
      <c r="F57" s="56"/>
      <c r="G57" s="56">
        <v>97.92</v>
      </c>
      <c r="H57" s="56"/>
      <c r="I57" s="56">
        <v>48</v>
      </c>
      <c r="J57" s="56"/>
      <c r="K57" s="56"/>
      <c r="L57" s="56"/>
      <c r="M57" s="56">
        <v>272.68200000000002</v>
      </c>
      <c r="N57" s="56">
        <v>103.68</v>
      </c>
      <c r="O57" s="56">
        <v>100.44000000000001</v>
      </c>
      <c r="P57" s="56">
        <v>547.13400000000013</v>
      </c>
      <c r="Q57" s="55">
        <v>520.43999999999994</v>
      </c>
      <c r="R57" s="55">
        <v>25.92</v>
      </c>
      <c r="S57" s="54">
        <f t="shared" si="0"/>
        <v>1716.2160000000003</v>
      </c>
    </row>
    <row r="58" spans="2:19" x14ac:dyDescent="0.25">
      <c r="B58" s="28" t="s">
        <v>59</v>
      </c>
      <c r="C58" s="57"/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>
        <v>51.84</v>
      </c>
      <c r="O58" s="58">
        <v>473.77200000000016</v>
      </c>
      <c r="P58" s="58">
        <v>199.08000000000004</v>
      </c>
      <c r="Q58" s="57">
        <v>502.72800000000024</v>
      </c>
      <c r="R58" s="57">
        <v>25.92</v>
      </c>
      <c r="S58" s="54">
        <f t="shared" si="0"/>
        <v>1253.3400000000006</v>
      </c>
    </row>
    <row r="59" spans="2:19" x14ac:dyDescent="0.25">
      <c r="B59" s="27" t="s">
        <v>41</v>
      </c>
      <c r="C59" s="55"/>
      <c r="D59" s="56"/>
      <c r="E59" s="56"/>
      <c r="F59" s="56"/>
      <c r="G59" s="56"/>
      <c r="H59" s="56"/>
      <c r="I59" s="56">
        <v>103.68</v>
      </c>
      <c r="J59" s="56"/>
      <c r="K59" s="56">
        <v>103.68</v>
      </c>
      <c r="L59" s="56"/>
      <c r="M59" s="56">
        <v>25.92</v>
      </c>
      <c r="N59" s="56">
        <v>115.36200000000001</v>
      </c>
      <c r="O59" s="56">
        <v>24.948</v>
      </c>
      <c r="P59" s="56">
        <v>339.84000000000003</v>
      </c>
      <c r="Q59" s="55">
        <v>487.65</v>
      </c>
      <c r="R59" s="55"/>
      <c r="S59" s="54">
        <f t="shared" si="0"/>
        <v>1201.08</v>
      </c>
    </row>
    <row r="60" spans="2:19" x14ac:dyDescent="0.25">
      <c r="B60" s="28" t="s">
        <v>9</v>
      </c>
      <c r="C60" s="57"/>
      <c r="D60" s="58"/>
      <c r="E60" s="58"/>
      <c r="F60" s="58"/>
      <c r="G60" s="58"/>
      <c r="H60" s="58"/>
      <c r="I60" s="58">
        <v>51.192</v>
      </c>
      <c r="J60" s="58"/>
      <c r="K60" s="58"/>
      <c r="L60" s="58">
        <v>29.400000000000002</v>
      </c>
      <c r="M60" s="58"/>
      <c r="N60" s="58">
        <v>25.596</v>
      </c>
      <c r="O60" s="58">
        <v>442.74</v>
      </c>
      <c r="P60" s="58">
        <v>234.16800000000001</v>
      </c>
      <c r="Q60" s="57">
        <v>218.78400000000002</v>
      </c>
      <c r="R60" s="57">
        <v>100.488</v>
      </c>
      <c r="S60" s="54">
        <f t="shared" si="0"/>
        <v>1102.3679999999999</v>
      </c>
    </row>
    <row r="61" spans="2:19" x14ac:dyDescent="0.25">
      <c r="B61" s="27" t="s">
        <v>36</v>
      </c>
      <c r="C61" s="55">
        <v>46.007999999999996</v>
      </c>
      <c r="D61" s="56">
        <v>46.007999999999996</v>
      </c>
      <c r="E61" s="56"/>
      <c r="F61" s="56"/>
      <c r="G61" s="56">
        <v>25.596</v>
      </c>
      <c r="H61" s="56"/>
      <c r="I61" s="56">
        <v>25.596</v>
      </c>
      <c r="J61" s="56"/>
      <c r="K61" s="56"/>
      <c r="L61" s="56"/>
      <c r="M61" s="56">
        <v>43.596000000000004</v>
      </c>
      <c r="N61" s="56">
        <v>25.596</v>
      </c>
      <c r="O61" s="56">
        <v>76.787999999999997</v>
      </c>
      <c r="P61" s="56">
        <v>127.98</v>
      </c>
      <c r="Q61" s="55">
        <v>448.17600000000004</v>
      </c>
      <c r="R61" s="55"/>
      <c r="S61" s="54">
        <f t="shared" si="0"/>
        <v>865.34400000000005</v>
      </c>
    </row>
    <row r="62" spans="2:19" x14ac:dyDescent="0.25">
      <c r="B62" s="28" t="s">
        <v>8</v>
      </c>
      <c r="C62" s="57"/>
      <c r="D62" s="58"/>
      <c r="E62" s="58"/>
      <c r="F62" s="58"/>
      <c r="G62" s="58">
        <v>51.84</v>
      </c>
      <c r="H62" s="58"/>
      <c r="I62" s="58"/>
      <c r="J62" s="58"/>
      <c r="K62" s="58"/>
      <c r="L62" s="58"/>
      <c r="M62" s="58"/>
      <c r="N62" s="58"/>
      <c r="O62" s="58">
        <v>136.80000000000001</v>
      </c>
      <c r="P62" s="58">
        <v>316.44</v>
      </c>
      <c r="Q62" s="57">
        <v>203.04000000000002</v>
      </c>
      <c r="R62" s="57"/>
      <c r="S62" s="54">
        <f t="shared" si="0"/>
        <v>708.12000000000012</v>
      </c>
    </row>
    <row r="63" spans="2:19" x14ac:dyDescent="0.25">
      <c r="B63" s="27" t="s">
        <v>43</v>
      </c>
      <c r="C63" s="55"/>
      <c r="D63" s="56"/>
      <c r="E63" s="56"/>
      <c r="F63" s="56"/>
      <c r="G63" s="56"/>
      <c r="H63" s="56">
        <v>25.92</v>
      </c>
      <c r="I63" s="56"/>
      <c r="J63" s="56"/>
      <c r="K63" s="56"/>
      <c r="L63" s="56"/>
      <c r="M63" s="56">
        <v>25.92</v>
      </c>
      <c r="N63" s="56"/>
      <c r="O63" s="56">
        <v>196.99200000000002</v>
      </c>
      <c r="P63" s="56">
        <v>207.36000000000007</v>
      </c>
      <c r="Q63" s="55">
        <v>155.52000000000004</v>
      </c>
      <c r="R63" s="55">
        <v>77.760000000000005</v>
      </c>
      <c r="S63" s="54">
        <f t="shared" si="0"/>
        <v>689.47200000000021</v>
      </c>
    </row>
    <row r="64" spans="2:19" x14ac:dyDescent="0.25">
      <c r="B64" s="26" t="s">
        <v>16</v>
      </c>
      <c r="C64" s="52"/>
      <c r="D64" s="53"/>
      <c r="E64" s="53"/>
      <c r="F64" s="53"/>
      <c r="G64" s="53"/>
      <c r="H64" s="53">
        <v>24.623999999999999</v>
      </c>
      <c r="I64" s="53"/>
      <c r="J64" s="53">
        <v>75.168000000000006</v>
      </c>
      <c r="K64" s="53">
        <v>12.96</v>
      </c>
      <c r="L64" s="53">
        <v>25.176000000000002</v>
      </c>
      <c r="M64" s="53">
        <v>50.544000000000004</v>
      </c>
      <c r="N64" s="53"/>
      <c r="O64" s="53">
        <v>101.08800000000001</v>
      </c>
      <c r="P64" s="53">
        <v>50.544000000000004</v>
      </c>
      <c r="Q64" s="52">
        <v>290.97727199999997</v>
      </c>
      <c r="R64" s="52">
        <v>25.272000000000002</v>
      </c>
      <c r="S64" s="54">
        <f t="shared" si="0"/>
        <v>656.35327199999995</v>
      </c>
    </row>
    <row r="65" spans="2:19" x14ac:dyDescent="0.25">
      <c r="B65" s="27" t="s">
        <v>51</v>
      </c>
      <c r="C65" s="55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>
        <v>144</v>
      </c>
      <c r="P65" s="56">
        <v>149.76</v>
      </c>
      <c r="Q65" s="55">
        <v>305.28000000000009</v>
      </c>
      <c r="R65" s="55"/>
      <c r="S65" s="54">
        <f t="shared" si="0"/>
        <v>599.04000000000008</v>
      </c>
    </row>
    <row r="66" spans="2:19" x14ac:dyDescent="0.25">
      <c r="B66" s="28" t="s">
        <v>19</v>
      </c>
      <c r="C66" s="57"/>
      <c r="D66" s="58"/>
      <c r="E66" s="58"/>
      <c r="F66" s="58"/>
      <c r="G66" s="58"/>
      <c r="H66" s="58">
        <v>22.68</v>
      </c>
      <c r="I66" s="58"/>
      <c r="J66" s="58"/>
      <c r="K66" s="58">
        <v>21.6</v>
      </c>
      <c r="L66" s="58"/>
      <c r="M66" s="58">
        <v>89.51400000000001</v>
      </c>
      <c r="N66" s="58">
        <v>45.36</v>
      </c>
      <c r="O66" s="58">
        <v>150.73200000000003</v>
      </c>
      <c r="P66" s="58">
        <v>22.5</v>
      </c>
      <c r="Q66" s="57">
        <v>241.44300000000004</v>
      </c>
      <c r="R66" s="57"/>
      <c r="S66" s="54">
        <f t="shared" si="0"/>
        <v>593.82900000000006</v>
      </c>
    </row>
    <row r="67" spans="2:19" x14ac:dyDescent="0.25">
      <c r="B67" s="27" t="s">
        <v>60</v>
      </c>
      <c r="C67" s="55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>
        <v>265.19100000000003</v>
      </c>
      <c r="O67" s="56"/>
      <c r="P67" s="56">
        <v>140.35599999999999</v>
      </c>
      <c r="Q67" s="55">
        <v>24.965</v>
      </c>
      <c r="R67" s="55">
        <v>99.173000000000002</v>
      </c>
      <c r="S67" s="54">
        <f t="shared" si="0"/>
        <v>529.68499999999995</v>
      </c>
    </row>
    <row r="68" spans="2:19" x14ac:dyDescent="0.25">
      <c r="B68" s="28" t="s">
        <v>52</v>
      </c>
      <c r="C68" s="57"/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>
        <v>311.04000000000013</v>
      </c>
      <c r="P68" s="58">
        <v>50.688000000000002</v>
      </c>
      <c r="Q68" s="57">
        <v>102.384</v>
      </c>
      <c r="R68" s="57"/>
      <c r="S68" s="54">
        <f t="shared" si="0"/>
        <v>464.11200000000014</v>
      </c>
    </row>
    <row r="69" spans="2:19" x14ac:dyDescent="0.25">
      <c r="B69" s="27" t="s">
        <v>39</v>
      </c>
      <c r="C69" s="55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>
        <v>24.6</v>
      </c>
      <c r="O69" s="56"/>
      <c r="P69" s="56">
        <v>71.400000000000006</v>
      </c>
      <c r="Q69" s="55">
        <v>364.75200000000007</v>
      </c>
      <c r="R69" s="55"/>
      <c r="S69" s="54">
        <f t="shared" si="0"/>
        <v>460.75200000000007</v>
      </c>
    </row>
    <row r="70" spans="2:19" x14ac:dyDescent="0.25">
      <c r="B70" s="28" t="s">
        <v>61</v>
      </c>
      <c r="C70" s="57"/>
      <c r="D70" s="58"/>
      <c r="E70" s="58"/>
      <c r="F70" s="58"/>
      <c r="G70" s="58"/>
      <c r="H70" s="58"/>
      <c r="I70" s="58"/>
      <c r="J70" s="58"/>
      <c r="K70" s="58"/>
      <c r="L70" s="58"/>
      <c r="M70" s="58">
        <v>76.656000000000006</v>
      </c>
      <c r="N70" s="58"/>
      <c r="O70" s="58">
        <v>51.84</v>
      </c>
      <c r="P70" s="58">
        <v>280.15200000000004</v>
      </c>
      <c r="Q70" s="57">
        <v>47.49</v>
      </c>
      <c r="R70" s="57"/>
      <c r="S70" s="54">
        <f t="shared" si="0"/>
        <v>456.13800000000003</v>
      </c>
    </row>
    <row r="71" spans="2:19" x14ac:dyDescent="0.25">
      <c r="B71" s="27" t="s">
        <v>37</v>
      </c>
      <c r="C71" s="55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>
        <v>77.760000000000005</v>
      </c>
      <c r="O71" s="56"/>
      <c r="P71" s="56"/>
      <c r="Q71" s="55">
        <v>335.04000000000013</v>
      </c>
      <c r="R71" s="55"/>
      <c r="S71" s="54">
        <f t="shared" si="0"/>
        <v>412.80000000000013</v>
      </c>
    </row>
    <row r="72" spans="2:19" x14ac:dyDescent="0.25">
      <c r="B72" s="28" t="s">
        <v>47</v>
      </c>
      <c r="C72" s="57"/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58">
        <v>190.07999999999998</v>
      </c>
      <c r="Q72" s="57">
        <v>166.572</v>
      </c>
      <c r="R72" s="57"/>
      <c r="S72" s="54">
        <f t="shared" si="0"/>
        <v>356.65199999999999</v>
      </c>
    </row>
    <row r="73" spans="2:19" x14ac:dyDescent="0.25">
      <c r="B73" s="27" t="s">
        <v>13</v>
      </c>
      <c r="C73" s="55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5">
        <v>350.36400000000009</v>
      </c>
      <c r="R73" s="55"/>
      <c r="S73" s="54">
        <f t="shared" si="0"/>
        <v>350.36400000000009</v>
      </c>
    </row>
    <row r="74" spans="2:19" x14ac:dyDescent="0.25">
      <c r="B74" s="28" t="s">
        <v>62</v>
      </c>
      <c r="C74" s="57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>
        <v>76.787999999999997</v>
      </c>
      <c r="O74" s="58">
        <v>75.192000000000007</v>
      </c>
      <c r="P74" s="58">
        <v>123.19200000000001</v>
      </c>
      <c r="Q74" s="57">
        <v>48</v>
      </c>
      <c r="R74" s="57"/>
      <c r="S74" s="54">
        <f t="shared" si="0"/>
        <v>323.17200000000003</v>
      </c>
    </row>
    <row r="75" spans="2:19" x14ac:dyDescent="0.25">
      <c r="B75" s="27" t="s">
        <v>63</v>
      </c>
      <c r="C75" s="55"/>
      <c r="D75" s="56"/>
      <c r="E75" s="56"/>
      <c r="F75" s="56"/>
      <c r="G75" s="56"/>
      <c r="H75" s="56"/>
      <c r="I75" s="56"/>
      <c r="J75" s="56"/>
      <c r="K75" s="56">
        <v>77.760000000000005</v>
      </c>
      <c r="L75" s="56">
        <v>77.760000000000005</v>
      </c>
      <c r="M75" s="56"/>
      <c r="N75" s="56">
        <v>25.92</v>
      </c>
      <c r="O75" s="56"/>
      <c r="P75" s="56"/>
      <c r="Q75" s="55">
        <v>51.84</v>
      </c>
      <c r="R75" s="55">
        <v>25.92</v>
      </c>
      <c r="S75" s="54">
        <f t="shared" si="0"/>
        <v>259.2</v>
      </c>
    </row>
    <row r="76" spans="2:19" x14ac:dyDescent="0.25">
      <c r="B76" s="28" t="s">
        <v>46</v>
      </c>
      <c r="C76" s="57"/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>
        <v>50.543999999999997</v>
      </c>
      <c r="P76" s="58"/>
      <c r="Q76" s="57">
        <v>153.57599999999999</v>
      </c>
      <c r="R76" s="57">
        <v>51.84</v>
      </c>
      <c r="S76" s="54">
        <f t="shared" si="0"/>
        <v>255.96</v>
      </c>
    </row>
    <row r="77" spans="2:19" x14ac:dyDescent="0.25">
      <c r="B77" s="27" t="s">
        <v>65</v>
      </c>
      <c r="C77" s="55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5">
        <v>205.44000000000005</v>
      </c>
      <c r="R77" s="55">
        <v>25.92</v>
      </c>
      <c r="S77" s="54">
        <f t="shared" si="0"/>
        <v>231.36000000000007</v>
      </c>
    </row>
    <row r="78" spans="2:19" x14ac:dyDescent="0.25">
      <c r="B78" s="28" t="s">
        <v>48</v>
      </c>
      <c r="C78" s="57"/>
      <c r="D78" s="58"/>
      <c r="E78" s="58"/>
      <c r="F78" s="58"/>
      <c r="G78" s="58"/>
      <c r="H78" s="58"/>
      <c r="I78" s="58"/>
      <c r="J78" s="58"/>
      <c r="K78" s="58"/>
      <c r="L78" s="58"/>
      <c r="M78" s="58">
        <v>72.575999999999993</v>
      </c>
      <c r="N78" s="58">
        <v>51.84</v>
      </c>
      <c r="O78" s="58"/>
      <c r="P78" s="58">
        <v>97.731999999999999</v>
      </c>
      <c r="Q78" s="57"/>
      <c r="R78" s="57"/>
      <c r="S78" s="54">
        <f t="shared" si="0"/>
        <v>222.148</v>
      </c>
    </row>
    <row r="79" spans="2:19" x14ac:dyDescent="0.25">
      <c r="B79" s="27" t="s">
        <v>225</v>
      </c>
      <c r="C79" s="55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5">
        <v>100.44</v>
      </c>
      <c r="R79" s="55">
        <v>51.192</v>
      </c>
      <c r="S79" s="54">
        <f t="shared" si="0"/>
        <v>151.63200000000001</v>
      </c>
    </row>
    <row r="80" spans="2:19" x14ac:dyDescent="0.25">
      <c r="B80" s="28" t="s">
        <v>64</v>
      </c>
      <c r="C80" s="57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8"/>
      <c r="Q80" s="57">
        <v>91.853999999999999</v>
      </c>
      <c r="R80" s="57">
        <v>58.968000000000004</v>
      </c>
      <c r="S80" s="54">
        <f t="shared" si="0"/>
        <v>150.822</v>
      </c>
    </row>
    <row r="81" spans="2:19" x14ac:dyDescent="0.25">
      <c r="B81" s="27" t="s">
        <v>10</v>
      </c>
      <c r="C81" s="55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>
        <v>128.62800000000001</v>
      </c>
      <c r="Q81" s="55"/>
      <c r="R81" s="55"/>
      <c r="S81" s="54">
        <f t="shared" si="0"/>
        <v>128.62800000000001</v>
      </c>
    </row>
    <row r="82" spans="2:19" x14ac:dyDescent="0.25">
      <c r="B82" s="28" t="s">
        <v>15</v>
      </c>
      <c r="C82" s="57"/>
      <c r="D82" s="58"/>
      <c r="E82" s="58"/>
      <c r="F82" s="58"/>
      <c r="G82" s="58"/>
      <c r="H82" s="58">
        <v>25.92</v>
      </c>
      <c r="I82" s="58">
        <v>51.84</v>
      </c>
      <c r="J82" s="58"/>
      <c r="K82" s="58"/>
      <c r="L82" s="58"/>
      <c r="M82" s="58"/>
      <c r="N82" s="58">
        <v>25.92</v>
      </c>
      <c r="O82" s="58"/>
      <c r="P82" s="58">
        <v>11.664</v>
      </c>
      <c r="Q82" s="57"/>
      <c r="R82" s="57"/>
      <c r="S82" s="54">
        <f t="shared" si="0"/>
        <v>115.34400000000001</v>
      </c>
    </row>
    <row r="83" spans="2:19" x14ac:dyDescent="0.25">
      <c r="B83" s="27" t="s">
        <v>45</v>
      </c>
      <c r="C83" s="55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>
        <v>25.92</v>
      </c>
      <c r="O83" s="56"/>
      <c r="P83" s="56"/>
      <c r="Q83" s="55"/>
      <c r="R83" s="55"/>
      <c r="S83" s="54">
        <f t="shared" si="0"/>
        <v>25.92</v>
      </c>
    </row>
    <row r="84" spans="2:19" x14ac:dyDescent="0.25">
      <c r="B84" s="28" t="s">
        <v>66</v>
      </c>
      <c r="C84" s="57"/>
      <c r="D84" s="58"/>
      <c r="E84" s="58"/>
      <c r="F84" s="58"/>
      <c r="G84" s="58"/>
      <c r="H84" s="58"/>
      <c r="I84" s="58">
        <v>24</v>
      </c>
      <c r="J84" s="58"/>
      <c r="K84" s="58"/>
      <c r="L84" s="58"/>
      <c r="M84" s="58"/>
      <c r="N84" s="58"/>
      <c r="O84" s="58"/>
      <c r="P84" s="58"/>
      <c r="Q84" s="57"/>
      <c r="R84" s="57"/>
      <c r="S84" s="54">
        <f t="shared" si="0"/>
        <v>24</v>
      </c>
    </row>
    <row r="85" spans="2:19" x14ac:dyDescent="0.25">
      <c r="B85" s="36"/>
      <c r="C85" s="59">
        <f>SUM(C48:C84)</f>
        <v>46.007999999999996</v>
      </c>
      <c r="D85" s="59">
        <f t="shared" ref="D85:R85" si="1">SUM(D48:D84)</f>
        <v>46.007999999999996</v>
      </c>
      <c r="E85" s="59">
        <f t="shared" si="1"/>
        <v>175.63200000000001</v>
      </c>
      <c r="F85" s="59">
        <f t="shared" si="1"/>
        <v>279.93600000000004</v>
      </c>
      <c r="G85" s="59">
        <f t="shared" si="1"/>
        <v>304.63200000000006</v>
      </c>
      <c r="H85" s="59">
        <f t="shared" si="1"/>
        <v>389.44800000000009</v>
      </c>
      <c r="I85" s="59">
        <f t="shared" si="1"/>
        <v>584.89200000000005</v>
      </c>
      <c r="J85" s="59">
        <f t="shared" si="1"/>
        <v>527.41200000000003</v>
      </c>
      <c r="K85" s="59">
        <f t="shared" si="1"/>
        <v>547.404</v>
      </c>
      <c r="L85" s="59">
        <f t="shared" si="1"/>
        <v>609.16800000000012</v>
      </c>
      <c r="M85" s="59">
        <f t="shared" si="1"/>
        <v>2463.444</v>
      </c>
      <c r="N85" s="59">
        <f t="shared" si="1"/>
        <v>4318.023000000001</v>
      </c>
      <c r="O85" s="59">
        <f t="shared" si="1"/>
        <v>5827.4639999999999</v>
      </c>
      <c r="P85" s="59">
        <f t="shared" si="1"/>
        <v>8514.8259999999973</v>
      </c>
      <c r="Q85" s="59">
        <f t="shared" si="1"/>
        <v>12294.475272</v>
      </c>
      <c r="R85" s="59">
        <f t="shared" si="1"/>
        <v>2613.3330000000005</v>
      </c>
      <c r="S85" s="59">
        <f>SUM(S48:S84)</f>
        <v>39542.105271999986</v>
      </c>
    </row>
  </sheetData>
  <mergeCells count="4">
    <mergeCell ref="B2:C2"/>
    <mergeCell ref="B3:C3"/>
    <mergeCell ref="B44:C44"/>
    <mergeCell ref="B45:C4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O64"/>
  <sheetViews>
    <sheetView showGridLines="0" topLeftCell="C34" workbookViewId="0"/>
  </sheetViews>
  <sheetFormatPr baseColWidth="10" defaultRowHeight="15" x14ac:dyDescent="0.25"/>
  <cols>
    <col min="1" max="1" width="5.28515625" customWidth="1"/>
    <col min="2" max="2" width="44" customWidth="1"/>
  </cols>
  <sheetData>
    <row r="1" spans="1:15" x14ac:dyDescent="0.25">
      <c r="A1" s="38" t="s">
        <v>224</v>
      </c>
      <c r="D1" s="39">
        <v>44385</v>
      </c>
    </row>
    <row r="2" spans="1:15" x14ac:dyDescent="0.25">
      <c r="B2" s="144" t="s">
        <v>92</v>
      </c>
      <c r="C2" s="145"/>
      <c r="D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B3" s="141" t="s">
        <v>1</v>
      </c>
      <c r="C3" s="143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x14ac:dyDescent="0.25">
      <c r="B4" s="17" t="s">
        <v>3</v>
      </c>
      <c r="C4" s="18" t="s">
        <v>93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x14ac:dyDescent="0.25">
      <c r="B5" s="45" t="s">
        <v>5</v>
      </c>
      <c r="C5" s="20">
        <v>8555.7145999999993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x14ac:dyDescent="0.25">
      <c r="B6" s="48" t="s">
        <v>13</v>
      </c>
      <c r="C6" s="46">
        <v>5281.2259200000108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x14ac:dyDescent="0.25">
      <c r="B7" s="49" t="s">
        <v>10</v>
      </c>
      <c r="C7" s="47">
        <v>4020.3720000000039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x14ac:dyDescent="0.25">
      <c r="B8" s="50" t="s">
        <v>36</v>
      </c>
      <c r="C8" s="40">
        <v>2704.4280000000003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x14ac:dyDescent="0.25">
      <c r="B9" s="45" t="s">
        <v>6</v>
      </c>
      <c r="C9" s="20">
        <v>2461.9139999999984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5" x14ac:dyDescent="0.25">
      <c r="B10" s="50" t="s">
        <v>11</v>
      </c>
      <c r="C10" s="40">
        <v>2451.3840000000023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x14ac:dyDescent="0.25">
      <c r="B11" s="45" t="s">
        <v>48</v>
      </c>
      <c r="C11" s="20">
        <v>2331.6860000000001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25">
      <c r="B12" s="50" t="s">
        <v>37</v>
      </c>
      <c r="C12" s="40">
        <v>2317.2315120000003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5" x14ac:dyDescent="0.25">
      <c r="B13" s="45" t="s">
        <v>51</v>
      </c>
      <c r="C13" s="20">
        <v>2058.0490000000018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1:15" x14ac:dyDescent="0.25">
      <c r="B14" s="50" t="s">
        <v>8</v>
      </c>
      <c r="C14" s="40">
        <v>1890.8100000000011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1:15" x14ac:dyDescent="0.25">
      <c r="B15" s="45" t="s">
        <v>41</v>
      </c>
      <c r="C15" s="20">
        <v>1467.0719999999997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1:15" x14ac:dyDescent="0.25">
      <c r="B16" s="50" t="s">
        <v>7</v>
      </c>
      <c r="C16" s="40">
        <v>1325.9939999999999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2:15" x14ac:dyDescent="0.25">
      <c r="B17" s="45" t="s">
        <v>9</v>
      </c>
      <c r="C17" s="20">
        <v>1300.5360000000001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2:15" x14ac:dyDescent="0.25">
      <c r="B18" s="50" t="s">
        <v>16</v>
      </c>
      <c r="C18" s="40">
        <v>1211.5980000000006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2:15" x14ac:dyDescent="0.25">
      <c r="B19" s="45" t="s">
        <v>17</v>
      </c>
      <c r="C19" s="20">
        <v>1135.7819999999992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2:15" x14ac:dyDescent="0.25">
      <c r="B20" s="50" t="s">
        <v>12</v>
      </c>
      <c r="C20" s="40">
        <v>776.20799999999974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2:15" x14ac:dyDescent="0.25">
      <c r="B21" s="45" t="s">
        <v>18</v>
      </c>
      <c r="C21" s="20">
        <v>725.75999999999988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x14ac:dyDescent="0.25">
      <c r="B22" s="48" t="s">
        <v>45</v>
      </c>
      <c r="C22" s="46">
        <v>369.04320000000007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2:15" x14ac:dyDescent="0.25">
      <c r="B23" s="49" t="s">
        <v>60</v>
      </c>
      <c r="C23" s="47">
        <v>285.12000000000012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x14ac:dyDescent="0.25">
      <c r="B24" s="50" t="s">
        <v>49</v>
      </c>
      <c r="C24" s="40">
        <v>255.96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2:15" x14ac:dyDescent="0.25">
      <c r="B25" s="45" t="s">
        <v>39</v>
      </c>
      <c r="C25" s="20">
        <v>233.28000000000009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2:15" x14ac:dyDescent="0.25">
      <c r="B26" s="48" t="s">
        <v>94</v>
      </c>
      <c r="C26" s="46">
        <v>203.47200000000004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2:15" x14ac:dyDescent="0.25">
      <c r="B27" s="49" t="s">
        <v>65</v>
      </c>
      <c r="C27" s="47">
        <v>181.44000000000005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2:15" x14ac:dyDescent="0.25">
      <c r="B28" s="50" t="s">
        <v>95</v>
      </c>
      <c r="C28" s="40">
        <v>164.01599999999999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2:15" x14ac:dyDescent="0.25">
      <c r="B29" s="45" t="s">
        <v>19</v>
      </c>
      <c r="C29" s="20">
        <v>51.84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x14ac:dyDescent="0.25">
      <c r="B30" s="50" t="s">
        <v>20</v>
      </c>
      <c r="C30" s="40">
        <v>49.247999999999998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2:15" x14ac:dyDescent="0.25">
      <c r="B31" s="51" t="s">
        <v>61</v>
      </c>
      <c r="C31" s="20">
        <v>47.304000000000002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5">
      <c r="B32" s="24" t="s">
        <v>57</v>
      </c>
      <c r="C32" s="25">
        <f>SUM(C5:C31)</f>
        <v>43856.488232000018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2:15" x14ac:dyDescent="0.2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2:15" x14ac:dyDescent="0.25">
      <c r="B34" s="144" t="s">
        <v>92</v>
      </c>
      <c r="C34" s="145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2:15" x14ac:dyDescent="0.25">
      <c r="B35" s="141" t="s">
        <v>1</v>
      </c>
      <c r="C35" s="143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2:15" x14ac:dyDescent="0.25">
      <c r="B36" s="4" t="s">
        <v>3</v>
      </c>
      <c r="C36" s="2" t="s">
        <v>24</v>
      </c>
      <c r="D36" s="3" t="s">
        <v>25</v>
      </c>
      <c r="E36" s="3" t="s">
        <v>26</v>
      </c>
      <c r="F36" s="3" t="s">
        <v>27</v>
      </c>
      <c r="G36" s="3" t="s">
        <v>28</v>
      </c>
      <c r="H36" s="3" t="s">
        <v>29</v>
      </c>
      <c r="I36" s="3" t="s">
        <v>30</v>
      </c>
      <c r="J36" s="3" t="s">
        <v>31</v>
      </c>
      <c r="K36" s="3" t="s">
        <v>32</v>
      </c>
      <c r="L36" s="3" t="s">
        <v>33</v>
      </c>
      <c r="M36" s="3" t="s">
        <v>34</v>
      </c>
      <c r="N36" s="3" t="s">
        <v>223</v>
      </c>
      <c r="O36" s="34" t="s">
        <v>21</v>
      </c>
    </row>
    <row r="37" spans="2:15" x14ac:dyDescent="0.25">
      <c r="B37" s="26" t="s">
        <v>5</v>
      </c>
      <c r="C37" s="52">
        <v>222.91200000000001</v>
      </c>
      <c r="D37" s="53">
        <v>856.44020000000069</v>
      </c>
      <c r="E37" s="53">
        <v>481.60540000000026</v>
      </c>
      <c r="F37" s="53">
        <v>432.20200000000023</v>
      </c>
      <c r="G37" s="53">
        <v>567.16300000000035</v>
      </c>
      <c r="H37" s="53">
        <v>809.02380000000062</v>
      </c>
      <c r="I37" s="53">
        <v>1267.2326000000012</v>
      </c>
      <c r="J37" s="53">
        <v>920.96480000000076</v>
      </c>
      <c r="K37" s="53">
        <v>586.55000000000041</v>
      </c>
      <c r="L37" s="53">
        <v>1099.976200000001</v>
      </c>
      <c r="M37" s="53">
        <v>701.36760000000049</v>
      </c>
      <c r="N37" s="53">
        <v>610.27700000000038</v>
      </c>
      <c r="O37" s="54">
        <f>SUM(C37:N37)</f>
        <v>8555.7146000000066</v>
      </c>
    </row>
    <row r="38" spans="2:15" x14ac:dyDescent="0.25">
      <c r="B38" s="27" t="s">
        <v>13</v>
      </c>
      <c r="C38" s="55">
        <v>71.28</v>
      </c>
      <c r="D38" s="56">
        <v>103.68</v>
      </c>
      <c r="E38" s="56">
        <v>285.12000000000012</v>
      </c>
      <c r="F38" s="56">
        <v>460.08000000000021</v>
      </c>
      <c r="G38" s="56">
        <v>725.75999999999988</v>
      </c>
      <c r="H38" s="56">
        <v>767.87999999999988</v>
      </c>
      <c r="I38" s="56">
        <v>586.4659200000001</v>
      </c>
      <c r="J38" s="56">
        <v>544.32000000000016</v>
      </c>
      <c r="K38" s="56">
        <v>751.67999999999984</v>
      </c>
      <c r="L38" s="56">
        <v>285.12000000000012</v>
      </c>
      <c r="M38" s="56">
        <v>492.48000000000025</v>
      </c>
      <c r="N38" s="56">
        <v>207.36000000000007</v>
      </c>
      <c r="O38" s="54">
        <f t="shared" ref="O38:O63" si="0">SUM(C38:N38)</f>
        <v>5281.2259199999999</v>
      </c>
    </row>
    <row r="39" spans="2:15" x14ac:dyDescent="0.25">
      <c r="B39" s="28" t="s">
        <v>10</v>
      </c>
      <c r="C39" s="57">
        <v>68.039999999999992</v>
      </c>
      <c r="D39" s="58">
        <v>249.48000000000008</v>
      </c>
      <c r="E39" s="58">
        <v>48.275999999999996</v>
      </c>
      <c r="F39" s="58">
        <v>693.3599999999999</v>
      </c>
      <c r="G39" s="58">
        <v>114.12</v>
      </c>
      <c r="H39" s="58">
        <v>179.55</v>
      </c>
      <c r="I39" s="58">
        <v>136.08000000000001</v>
      </c>
      <c r="J39" s="58">
        <v>459.57600000000008</v>
      </c>
      <c r="K39" s="58">
        <v>831.45599999999979</v>
      </c>
      <c r="L39" s="58">
        <v>280.08000000000004</v>
      </c>
      <c r="M39" s="58">
        <v>732.09599999999989</v>
      </c>
      <c r="N39" s="58">
        <v>228.25800000000004</v>
      </c>
      <c r="O39" s="54">
        <f t="shared" si="0"/>
        <v>4020.3719999999994</v>
      </c>
    </row>
    <row r="40" spans="2:15" x14ac:dyDescent="0.25">
      <c r="B40" s="27" t="s">
        <v>36</v>
      </c>
      <c r="C40" s="55"/>
      <c r="D40" s="56"/>
      <c r="E40" s="56">
        <v>76.787999999999997</v>
      </c>
      <c r="F40" s="56">
        <v>51.192</v>
      </c>
      <c r="G40" s="56">
        <v>25.596</v>
      </c>
      <c r="H40" s="56"/>
      <c r="I40" s="56">
        <v>230.364</v>
      </c>
      <c r="J40" s="56">
        <v>255.96</v>
      </c>
      <c r="K40" s="56">
        <v>563.11199999999997</v>
      </c>
      <c r="L40" s="56">
        <v>537.51599999999996</v>
      </c>
      <c r="M40" s="56">
        <v>963.90000000000009</v>
      </c>
      <c r="N40" s="56"/>
      <c r="O40" s="54">
        <f t="shared" si="0"/>
        <v>2704.4279999999999</v>
      </c>
    </row>
    <row r="41" spans="2:15" x14ac:dyDescent="0.25">
      <c r="B41" s="28" t="s">
        <v>6</v>
      </c>
      <c r="C41" s="57"/>
      <c r="D41" s="58"/>
      <c r="E41" s="58">
        <v>73.872</v>
      </c>
      <c r="F41" s="58">
        <v>172.36799999999999</v>
      </c>
      <c r="G41" s="58">
        <v>185.328</v>
      </c>
      <c r="H41" s="58"/>
      <c r="I41" s="58">
        <v>460.08000000000015</v>
      </c>
      <c r="J41" s="58">
        <v>517.10400000000016</v>
      </c>
      <c r="K41" s="58">
        <v>369.36000000000007</v>
      </c>
      <c r="L41" s="58"/>
      <c r="M41" s="58">
        <v>634.55400000000031</v>
      </c>
      <c r="N41" s="58">
        <v>49.247999999999998</v>
      </c>
      <c r="O41" s="54">
        <f t="shared" si="0"/>
        <v>2461.9140000000011</v>
      </c>
    </row>
    <row r="42" spans="2:15" x14ac:dyDescent="0.25">
      <c r="B42" s="27" t="s">
        <v>11</v>
      </c>
      <c r="C42" s="55"/>
      <c r="D42" s="56">
        <v>152.28000000000003</v>
      </c>
      <c r="E42" s="56">
        <v>51.84</v>
      </c>
      <c r="F42" s="56"/>
      <c r="G42" s="56">
        <v>199.584</v>
      </c>
      <c r="H42" s="56">
        <v>175.608</v>
      </c>
      <c r="I42" s="56">
        <v>318.16800000000001</v>
      </c>
      <c r="J42" s="56">
        <v>355.1040000000001</v>
      </c>
      <c r="K42" s="56">
        <v>129.60000000000002</v>
      </c>
      <c r="L42" s="56">
        <v>405.00000000000017</v>
      </c>
      <c r="M42" s="56">
        <v>482.76000000000016</v>
      </c>
      <c r="N42" s="56">
        <v>181.44000000000003</v>
      </c>
      <c r="O42" s="54">
        <f t="shared" si="0"/>
        <v>2451.3840000000005</v>
      </c>
    </row>
    <row r="43" spans="2:15" x14ac:dyDescent="0.25">
      <c r="B43" s="28" t="s">
        <v>48</v>
      </c>
      <c r="C43" s="57"/>
      <c r="D43" s="58">
        <v>363.49400000000009</v>
      </c>
      <c r="E43" s="58"/>
      <c r="F43" s="58">
        <v>242.65799999999996</v>
      </c>
      <c r="G43" s="58">
        <v>24.48</v>
      </c>
      <c r="H43" s="58">
        <v>487.15199999999993</v>
      </c>
      <c r="I43" s="58">
        <v>439.41600000000011</v>
      </c>
      <c r="J43" s="58"/>
      <c r="K43" s="58">
        <v>486.99900000000014</v>
      </c>
      <c r="L43" s="58"/>
      <c r="M43" s="58">
        <v>167.22900000000001</v>
      </c>
      <c r="N43" s="58">
        <v>120.25800000000001</v>
      </c>
      <c r="O43" s="54">
        <f t="shared" si="0"/>
        <v>2331.6860000000001</v>
      </c>
    </row>
    <row r="44" spans="2:15" x14ac:dyDescent="0.25">
      <c r="B44" s="27" t="s">
        <v>37</v>
      </c>
      <c r="C44" s="55"/>
      <c r="D44" s="56"/>
      <c r="E44" s="56"/>
      <c r="F44" s="56">
        <v>122.4</v>
      </c>
      <c r="G44" s="56">
        <v>93.483000000000004</v>
      </c>
      <c r="H44" s="56">
        <v>457.77600000000012</v>
      </c>
      <c r="I44" s="56">
        <v>255.86251200000001</v>
      </c>
      <c r="J44" s="56">
        <v>511.63200000000018</v>
      </c>
      <c r="K44" s="56">
        <v>162.792</v>
      </c>
      <c r="L44" s="56">
        <v>357.10200000000009</v>
      </c>
      <c r="M44" s="56">
        <v>190.94399999999999</v>
      </c>
      <c r="N44" s="56">
        <v>165.23999999999998</v>
      </c>
      <c r="O44" s="54">
        <f t="shared" si="0"/>
        <v>2317.2315120000003</v>
      </c>
    </row>
    <row r="45" spans="2:15" x14ac:dyDescent="0.25">
      <c r="B45" s="28" t="s">
        <v>51</v>
      </c>
      <c r="C45" s="57"/>
      <c r="D45" s="58"/>
      <c r="E45" s="58">
        <v>222.91200000000001</v>
      </c>
      <c r="F45" s="58"/>
      <c r="G45" s="58">
        <v>173.376</v>
      </c>
      <c r="H45" s="58"/>
      <c r="I45" s="58">
        <v>321.98400000000004</v>
      </c>
      <c r="J45" s="58">
        <v>445.82400000000018</v>
      </c>
      <c r="K45" s="58">
        <v>445.82400000000018</v>
      </c>
      <c r="L45" s="58">
        <v>247.68100000000001</v>
      </c>
      <c r="M45" s="58">
        <v>200.44800000000004</v>
      </c>
      <c r="N45" s="58"/>
      <c r="O45" s="54">
        <f t="shared" si="0"/>
        <v>2058.0490000000004</v>
      </c>
    </row>
    <row r="46" spans="2:15" x14ac:dyDescent="0.25">
      <c r="B46" s="27" t="s">
        <v>8</v>
      </c>
      <c r="C46" s="55"/>
      <c r="D46" s="56"/>
      <c r="E46" s="56">
        <v>66.468000000000004</v>
      </c>
      <c r="F46" s="56">
        <v>94.578000000000003</v>
      </c>
      <c r="G46" s="56">
        <v>213.34800000000001</v>
      </c>
      <c r="H46" s="56">
        <v>142.70999999999998</v>
      </c>
      <c r="I46" s="56">
        <v>328.83000000000004</v>
      </c>
      <c r="J46" s="56">
        <v>287.56799999999998</v>
      </c>
      <c r="K46" s="56">
        <v>186.11999999999998</v>
      </c>
      <c r="L46" s="56">
        <v>168.15599999999998</v>
      </c>
      <c r="M46" s="56">
        <v>196.07399999999998</v>
      </c>
      <c r="N46" s="56">
        <v>206.958</v>
      </c>
      <c r="O46" s="54">
        <f t="shared" si="0"/>
        <v>1890.81</v>
      </c>
    </row>
    <row r="47" spans="2:15" x14ac:dyDescent="0.25">
      <c r="B47" s="28" t="s">
        <v>41</v>
      </c>
      <c r="C47" s="57"/>
      <c r="D47" s="58">
        <v>75.816000000000003</v>
      </c>
      <c r="E47" s="58">
        <v>25.92</v>
      </c>
      <c r="F47" s="58">
        <v>50.544000000000004</v>
      </c>
      <c r="G47" s="58">
        <v>176.904</v>
      </c>
      <c r="H47" s="58">
        <v>101.08800000000001</v>
      </c>
      <c r="I47" s="58">
        <v>303.26399999999995</v>
      </c>
      <c r="J47" s="58">
        <v>252.71999999999997</v>
      </c>
      <c r="K47" s="58">
        <v>252.71999999999997</v>
      </c>
      <c r="L47" s="58"/>
      <c r="M47" s="58">
        <v>152.28000000000003</v>
      </c>
      <c r="N47" s="58">
        <v>75.816000000000003</v>
      </c>
      <c r="O47" s="54">
        <f t="shared" si="0"/>
        <v>1467.0719999999999</v>
      </c>
    </row>
    <row r="48" spans="2:15" x14ac:dyDescent="0.25">
      <c r="B48" s="27" t="s">
        <v>7</v>
      </c>
      <c r="C48" s="55"/>
      <c r="D48" s="56"/>
      <c r="E48" s="56"/>
      <c r="F48" s="56">
        <v>181.44000000000003</v>
      </c>
      <c r="G48" s="56">
        <v>142.56</v>
      </c>
      <c r="H48" s="56">
        <v>90.72</v>
      </c>
      <c r="I48" s="56"/>
      <c r="J48" s="56">
        <v>334.02600000000012</v>
      </c>
      <c r="K48" s="56">
        <v>237.28800000000007</v>
      </c>
      <c r="L48" s="56">
        <v>22.68</v>
      </c>
      <c r="M48" s="56">
        <v>317.28000000000009</v>
      </c>
      <c r="N48" s="56"/>
      <c r="O48" s="54">
        <f t="shared" si="0"/>
        <v>1325.9940000000001</v>
      </c>
    </row>
    <row r="49" spans="2:15" x14ac:dyDescent="0.25">
      <c r="B49" s="28" t="s">
        <v>9</v>
      </c>
      <c r="C49" s="57"/>
      <c r="D49" s="58"/>
      <c r="E49" s="58"/>
      <c r="F49" s="58"/>
      <c r="G49" s="58">
        <v>153.57599999999999</v>
      </c>
      <c r="H49" s="58">
        <v>176.904</v>
      </c>
      <c r="I49" s="58">
        <v>381.34800000000001</v>
      </c>
      <c r="J49" s="58">
        <v>127.98</v>
      </c>
      <c r="K49" s="58">
        <v>51.192</v>
      </c>
      <c r="L49" s="58">
        <v>255.96</v>
      </c>
      <c r="M49" s="58">
        <v>153.57599999999999</v>
      </c>
      <c r="N49" s="58"/>
      <c r="O49" s="54">
        <f t="shared" si="0"/>
        <v>1300.5360000000001</v>
      </c>
    </row>
    <row r="50" spans="2:15" x14ac:dyDescent="0.25">
      <c r="B50" s="27" t="s">
        <v>16</v>
      </c>
      <c r="C50" s="55"/>
      <c r="D50" s="56"/>
      <c r="E50" s="56">
        <v>121.824</v>
      </c>
      <c r="F50" s="56">
        <v>71.927999999999997</v>
      </c>
      <c r="G50" s="56">
        <v>47.951999999999998</v>
      </c>
      <c r="H50" s="56">
        <v>71.927999999999997</v>
      </c>
      <c r="I50" s="56">
        <v>248.83199999999997</v>
      </c>
      <c r="J50" s="56">
        <v>50.544000000000004</v>
      </c>
      <c r="K50" s="56">
        <v>199.422</v>
      </c>
      <c r="L50" s="56">
        <v>23.975999999999999</v>
      </c>
      <c r="M50" s="56">
        <v>375.19199999999995</v>
      </c>
      <c r="N50" s="56"/>
      <c r="O50" s="54">
        <f t="shared" si="0"/>
        <v>1211.598</v>
      </c>
    </row>
    <row r="51" spans="2:15" x14ac:dyDescent="0.25">
      <c r="B51" s="28" t="s">
        <v>17</v>
      </c>
      <c r="C51" s="57"/>
      <c r="D51" s="58"/>
      <c r="E51" s="58"/>
      <c r="F51" s="58">
        <v>121.5</v>
      </c>
      <c r="G51" s="58">
        <v>120.042</v>
      </c>
      <c r="H51" s="58">
        <v>24.3</v>
      </c>
      <c r="I51" s="58">
        <v>144.828</v>
      </c>
      <c r="J51" s="58">
        <v>219.34800000000001</v>
      </c>
      <c r="K51" s="58">
        <v>98.334000000000003</v>
      </c>
      <c r="L51" s="58"/>
      <c r="M51" s="58">
        <v>165.726</v>
      </c>
      <c r="N51" s="58">
        <v>241.70400000000004</v>
      </c>
      <c r="O51" s="54">
        <f t="shared" si="0"/>
        <v>1135.7820000000002</v>
      </c>
    </row>
    <row r="52" spans="2:15" x14ac:dyDescent="0.25">
      <c r="B52" s="27" t="s">
        <v>12</v>
      </c>
      <c r="C52" s="55"/>
      <c r="D52" s="56"/>
      <c r="E52" s="56">
        <v>77.760000000000005</v>
      </c>
      <c r="F52" s="56"/>
      <c r="G52" s="56">
        <v>25.92</v>
      </c>
      <c r="H52" s="56"/>
      <c r="I52" s="56"/>
      <c r="J52" s="56">
        <v>206.06400000000002</v>
      </c>
      <c r="K52" s="56">
        <v>103.68</v>
      </c>
      <c r="L52" s="56">
        <v>207.36000000000007</v>
      </c>
      <c r="M52" s="56">
        <v>103.584</v>
      </c>
      <c r="N52" s="56">
        <v>51.84</v>
      </c>
      <c r="O52" s="54">
        <f t="shared" si="0"/>
        <v>776.2080000000002</v>
      </c>
    </row>
    <row r="53" spans="2:15" x14ac:dyDescent="0.25">
      <c r="B53" s="26" t="s">
        <v>18</v>
      </c>
      <c r="C53" s="52"/>
      <c r="D53" s="53"/>
      <c r="E53" s="53">
        <v>51.84</v>
      </c>
      <c r="F53" s="53">
        <v>103.68</v>
      </c>
      <c r="G53" s="53">
        <v>77.760000000000005</v>
      </c>
      <c r="H53" s="53"/>
      <c r="I53" s="53"/>
      <c r="J53" s="53">
        <v>77.760000000000005</v>
      </c>
      <c r="K53" s="53"/>
      <c r="L53" s="53">
        <v>362.88000000000017</v>
      </c>
      <c r="M53" s="53"/>
      <c r="N53" s="53">
        <v>51.84</v>
      </c>
      <c r="O53" s="54">
        <f t="shared" si="0"/>
        <v>725.76000000000022</v>
      </c>
    </row>
    <row r="54" spans="2:15" x14ac:dyDescent="0.25">
      <c r="B54" s="27" t="s">
        <v>45</v>
      </c>
      <c r="C54" s="55"/>
      <c r="D54" s="56"/>
      <c r="E54" s="56"/>
      <c r="F54" s="56"/>
      <c r="G54" s="56"/>
      <c r="H54" s="56"/>
      <c r="I54" s="56"/>
      <c r="J54" s="56">
        <v>123.84</v>
      </c>
      <c r="K54" s="56">
        <v>146.13120000000001</v>
      </c>
      <c r="L54" s="56">
        <v>99.072000000000003</v>
      </c>
      <c r="M54" s="56"/>
      <c r="N54" s="56"/>
      <c r="O54" s="54">
        <f t="shared" si="0"/>
        <v>369.04320000000001</v>
      </c>
    </row>
    <row r="55" spans="2:15" x14ac:dyDescent="0.25">
      <c r="B55" s="28" t="s">
        <v>60</v>
      </c>
      <c r="C55" s="57"/>
      <c r="D55" s="58"/>
      <c r="E55" s="58"/>
      <c r="F55" s="58"/>
      <c r="G55" s="58"/>
      <c r="H55" s="58"/>
      <c r="I55" s="58"/>
      <c r="J55" s="58">
        <v>77.760000000000005</v>
      </c>
      <c r="K55" s="58"/>
      <c r="L55" s="58"/>
      <c r="M55" s="58">
        <v>207.36000000000007</v>
      </c>
      <c r="N55" s="58"/>
      <c r="O55" s="54">
        <f t="shared" si="0"/>
        <v>285.12000000000006</v>
      </c>
    </row>
    <row r="56" spans="2:15" x14ac:dyDescent="0.25">
      <c r="B56" s="27" t="s">
        <v>49</v>
      </c>
      <c r="C56" s="55"/>
      <c r="D56" s="56"/>
      <c r="E56" s="56"/>
      <c r="F56" s="56"/>
      <c r="G56" s="56">
        <v>51.192</v>
      </c>
      <c r="H56" s="56">
        <v>25.596</v>
      </c>
      <c r="I56" s="56">
        <v>25.596</v>
      </c>
      <c r="J56" s="56"/>
      <c r="K56" s="56">
        <v>102.384</v>
      </c>
      <c r="L56" s="56"/>
      <c r="M56" s="56">
        <v>25.596</v>
      </c>
      <c r="N56" s="56">
        <v>25.596</v>
      </c>
      <c r="O56" s="54">
        <f t="shared" si="0"/>
        <v>255.96</v>
      </c>
    </row>
    <row r="57" spans="2:15" x14ac:dyDescent="0.25">
      <c r="B57" s="28" t="s">
        <v>39</v>
      </c>
      <c r="C57" s="57"/>
      <c r="D57" s="58"/>
      <c r="E57" s="58"/>
      <c r="F57" s="58"/>
      <c r="G57" s="58"/>
      <c r="H57" s="58"/>
      <c r="I57" s="58"/>
      <c r="J57" s="58"/>
      <c r="K57" s="58">
        <v>77.760000000000005</v>
      </c>
      <c r="L57" s="58"/>
      <c r="M57" s="58">
        <v>155.52000000000004</v>
      </c>
      <c r="N57" s="58"/>
      <c r="O57" s="54">
        <f t="shared" si="0"/>
        <v>233.28000000000003</v>
      </c>
    </row>
    <row r="58" spans="2:15" x14ac:dyDescent="0.25">
      <c r="B58" s="27" t="s">
        <v>94</v>
      </c>
      <c r="C58" s="55"/>
      <c r="D58" s="56"/>
      <c r="E58" s="56"/>
      <c r="F58" s="56"/>
      <c r="G58" s="56"/>
      <c r="H58" s="56">
        <v>25.272000000000002</v>
      </c>
      <c r="I58" s="56"/>
      <c r="J58" s="56">
        <v>152.28000000000003</v>
      </c>
      <c r="K58" s="56"/>
      <c r="L58" s="56">
        <v>25.92</v>
      </c>
      <c r="M58" s="56"/>
      <c r="N58" s="56"/>
      <c r="O58" s="54">
        <f t="shared" si="0"/>
        <v>203.47200000000004</v>
      </c>
    </row>
    <row r="59" spans="2:15" x14ac:dyDescent="0.25">
      <c r="B59" s="28" t="s">
        <v>65</v>
      </c>
      <c r="C59" s="57"/>
      <c r="D59" s="58"/>
      <c r="E59" s="58"/>
      <c r="F59" s="58">
        <v>51.84</v>
      </c>
      <c r="G59" s="58">
        <v>51.84</v>
      </c>
      <c r="H59" s="58"/>
      <c r="I59" s="58"/>
      <c r="J59" s="58">
        <v>51.84</v>
      </c>
      <c r="K59" s="58"/>
      <c r="L59" s="58"/>
      <c r="M59" s="58">
        <v>25.92</v>
      </c>
      <c r="N59" s="58"/>
      <c r="O59" s="54">
        <f t="shared" si="0"/>
        <v>181.44</v>
      </c>
    </row>
    <row r="60" spans="2:15" x14ac:dyDescent="0.25">
      <c r="B60" s="26" t="s">
        <v>95</v>
      </c>
      <c r="C60" s="52"/>
      <c r="D60" s="53"/>
      <c r="E60" s="53"/>
      <c r="F60" s="53"/>
      <c r="G60" s="53">
        <v>45.594000000000001</v>
      </c>
      <c r="H60" s="53">
        <v>22.95</v>
      </c>
      <c r="I60" s="53"/>
      <c r="J60" s="53"/>
      <c r="K60" s="53">
        <v>23.868000000000002</v>
      </c>
      <c r="L60" s="53">
        <v>47.736000000000004</v>
      </c>
      <c r="M60" s="53">
        <v>23.868000000000002</v>
      </c>
      <c r="N60" s="53"/>
      <c r="O60" s="54">
        <f t="shared" si="0"/>
        <v>164.01600000000002</v>
      </c>
    </row>
    <row r="61" spans="2:15" x14ac:dyDescent="0.25">
      <c r="B61" s="27" t="s">
        <v>19</v>
      </c>
      <c r="C61" s="55"/>
      <c r="D61" s="56"/>
      <c r="E61" s="56"/>
      <c r="F61" s="56"/>
      <c r="G61" s="56"/>
      <c r="H61" s="56"/>
      <c r="I61" s="56"/>
      <c r="J61" s="56"/>
      <c r="K61" s="56"/>
      <c r="L61" s="56">
        <v>25.92</v>
      </c>
      <c r="M61" s="56">
        <v>25.92</v>
      </c>
      <c r="N61" s="56"/>
      <c r="O61" s="54">
        <f t="shared" si="0"/>
        <v>51.84</v>
      </c>
    </row>
    <row r="62" spans="2:15" x14ac:dyDescent="0.25">
      <c r="B62" s="28" t="s">
        <v>20</v>
      </c>
      <c r="C62" s="57"/>
      <c r="D62" s="58"/>
      <c r="E62" s="58"/>
      <c r="F62" s="58"/>
      <c r="G62" s="58">
        <v>49.247999999999998</v>
      </c>
      <c r="H62" s="58"/>
      <c r="I62" s="58"/>
      <c r="J62" s="58"/>
      <c r="K62" s="58"/>
      <c r="L62" s="58"/>
      <c r="M62" s="58"/>
      <c r="N62" s="58"/>
      <c r="O62" s="54">
        <f t="shared" si="0"/>
        <v>49.247999999999998</v>
      </c>
    </row>
    <row r="63" spans="2:15" x14ac:dyDescent="0.25">
      <c r="B63" s="27" t="s">
        <v>61</v>
      </c>
      <c r="C63" s="55"/>
      <c r="D63" s="56"/>
      <c r="E63" s="56"/>
      <c r="F63" s="56"/>
      <c r="G63" s="56"/>
      <c r="H63" s="56"/>
      <c r="I63" s="56"/>
      <c r="J63" s="56"/>
      <c r="K63" s="56"/>
      <c r="L63" s="56"/>
      <c r="M63" s="56">
        <v>47.304000000000002</v>
      </c>
      <c r="N63" s="56"/>
      <c r="O63" s="54">
        <f t="shared" si="0"/>
        <v>47.304000000000002</v>
      </c>
    </row>
    <row r="64" spans="2:15" x14ac:dyDescent="0.25">
      <c r="B64" s="35" t="s">
        <v>21</v>
      </c>
      <c r="C64" s="74">
        <f>SUM(C37:C63)</f>
        <v>362.23199999999997</v>
      </c>
      <c r="D64" s="74">
        <f t="shared" ref="D64:N64" si="1">SUM(D37:D63)</f>
        <v>1801.1902000000009</v>
      </c>
      <c r="E64" s="74">
        <f t="shared" si="1"/>
        <v>1584.2254000000005</v>
      </c>
      <c r="F64" s="74">
        <f t="shared" si="1"/>
        <v>2849.77</v>
      </c>
      <c r="G64" s="74">
        <f t="shared" si="1"/>
        <v>3264.8260000000009</v>
      </c>
      <c r="H64" s="74">
        <f t="shared" si="1"/>
        <v>3558.4578000000006</v>
      </c>
      <c r="I64" s="74">
        <f t="shared" si="1"/>
        <v>5448.3510320000023</v>
      </c>
      <c r="J64" s="74">
        <f t="shared" si="1"/>
        <v>5972.2148000000016</v>
      </c>
      <c r="K64" s="74">
        <f t="shared" si="1"/>
        <v>5806.2722000000012</v>
      </c>
      <c r="L64" s="74">
        <f t="shared" si="1"/>
        <v>4452.1352000000015</v>
      </c>
      <c r="M64" s="74">
        <f t="shared" si="1"/>
        <v>6540.9786000000013</v>
      </c>
      <c r="N64" s="74">
        <f t="shared" si="1"/>
        <v>2215.8350000000009</v>
      </c>
      <c r="O64" s="75">
        <f>SUM(O37:O63)</f>
        <v>43856.488232000003</v>
      </c>
    </row>
  </sheetData>
  <mergeCells count="4">
    <mergeCell ref="B2:C2"/>
    <mergeCell ref="B3:C3"/>
    <mergeCell ref="B34:C34"/>
    <mergeCell ref="B35:C35"/>
  </mergeCells>
  <phoneticPr fontId="1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44"/>
  <sheetViews>
    <sheetView showGridLines="0" topLeftCell="A14" zoomScaleNormal="100" workbookViewId="0">
      <selection activeCell="D22" sqref="D22"/>
    </sheetView>
  </sheetViews>
  <sheetFormatPr baseColWidth="10" defaultRowHeight="12.75" x14ac:dyDescent="0.2"/>
  <cols>
    <col min="1" max="1" width="2.7109375" style="6" customWidth="1"/>
    <col min="2" max="2" width="52.85546875" style="6" customWidth="1"/>
    <col min="3" max="3" width="8.7109375" style="7" customWidth="1"/>
    <col min="4" max="4" width="8.7109375" style="6" customWidth="1"/>
    <col min="5" max="5" width="7.85546875" style="6" customWidth="1"/>
    <col min="6" max="16" width="8.7109375" style="6" customWidth="1"/>
    <col min="17" max="17" width="10.7109375" style="6" customWidth="1"/>
    <col min="18" max="16384" width="11.42578125" style="6"/>
  </cols>
  <sheetData>
    <row r="1" spans="1:4" ht="15" x14ac:dyDescent="0.25">
      <c r="A1" s="38" t="s">
        <v>224</v>
      </c>
      <c r="D1" s="39">
        <v>44385</v>
      </c>
    </row>
    <row r="2" spans="1:4" ht="15" x14ac:dyDescent="0.25">
      <c r="B2" s="146" t="s">
        <v>219</v>
      </c>
      <c r="C2" s="147"/>
    </row>
    <row r="3" spans="1:4" ht="13.5" thickBot="1" x14ac:dyDescent="0.25">
      <c r="B3" s="148" t="s">
        <v>1</v>
      </c>
      <c r="C3" s="149"/>
    </row>
    <row r="4" spans="1:4" ht="15.75" hidden="1" customHeight="1" x14ac:dyDescent="0.25">
      <c r="B4" s="6" t="s">
        <v>2</v>
      </c>
      <c r="C4" s="70" t="s">
        <v>0</v>
      </c>
    </row>
    <row r="5" spans="1:4" ht="27" customHeight="1" thickTop="1" x14ac:dyDescent="0.2">
      <c r="B5" s="12" t="s">
        <v>3</v>
      </c>
      <c r="C5" s="71" t="s">
        <v>4</v>
      </c>
    </row>
    <row r="6" spans="1:4" ht="12" customHeight="1" x14ac:dyDescent="0.2">
      <c r="B6" s="29" t="s">
        <v>5</v>
      </c>
      <c r="C6" s="72">
        <v>1637.2080000000001</v>
      </c>
    </row>
    <row r="7" spans="1:4" x14ac:dyDescent="0.2">
      <c r="B7" s="44" t="s">
        <v>6</v>
      </c>
      <c r="C7" s="73">
        <v>930.00000000000023</v>
      </c>
    </row>
    <row r="8" spans="1:4" x14ac:dyDescent="0.2">
      <c r="B8" s="44" t="s">
        <v>7</v>
      </c>
      <c r="C8" s="73">
        <v>378</v>
      </c>
    </row>
    <row r="9" spans="1:4" x14ac:dyDescent="0.2">
      <c r="B9" s="44" t="s">
        <v>8</v>
      </c>
      <c r="C9" s="73">
        <v>225.48000000000005</v>
      </c>
    </row>
    <row r="10" spans="1:4" x14ac:dyDescent="0.2">
      <c r="B10" s="44" t="s">
        <v>9</v>
      </c>
      <c r="C10" s="73">
        <v>192</v>
      </c>
    </row>
    <row r="11" spans="1:4" x14ac:dyDescent="0.2">
      <c r="B11" s="44" t="s">
        <v>10</v>
      </c>
      <c r="C11" s="73">
        <v>188.76000000000005</v>
      </c>
    </row>
    <row r="12" spans="1:4" x14ac:dyDescent="0.2">
      <c r="B12" s="44" t="s">
        <v>12</v>
      </c>
      <c r="C12" s="73">
        <v>121.92</v>
      </c>
    </row>
    <row r="13" spans="1:4" x14ac:dyDescent="0.2">
      <c r="B13" s="44" t="s">
        <v>11</v>
      </c>
      <c r="C13" s="73">
        <v>105</v>
      </c>
    </row>
    <row r="14" spans="1:4" x14ac:dyDescent="0.2">
      <c r="B14" s="44" t="s">
        <v>18</v>
      </c>
      <c r="C14" s="73">
        <v>96</v>
      </c>
    </row>
    <row r="15" spans="1:4" x14ac:dyDescent="0.2">
      <c r="B15" s="44" t="s">
        <v>13</v>
      </c>
      <c r="C15" s="73">
        <v>72</v>
      </c>
    </row>
    <row r="16" spans="1:4" x14ac:dyDescent="0.2">
      <c r="B16" s="44" t="s">
        <v>16</v>
      </c>
      <c r="C16" s="73">
        <v>48</v>
      </c>
    </row>
    <row r="17" spans="2:17" x14ac:dyDescent="0.2">
      <c r="B17" s="44" t="s">
        <v>17</v>
      </c>
      <c r="C17" s="73">
        <v>47.85</v>
      </c>
    </row>
    <row r="18" spans="2:17" x14ac:dyDescent="0.2">
      <c r="B18" s="44" t="s">
        <v>15</v>
      </c>
      <c r="C18" s="73">
        <v>25.92</v>
      </c>
    </row>
    <row r="19" spans="2:17" x14ac:dyDescent="0.2">
      <c r="B19" s="44" t="s">
        <v>14</v>
      </c>
      <c r="C19" s="73">
        <v>25.92</v>
      </c>
    </row>
    <row r="20" spans="2:17" x14ac:dyDescent="0.2">
      <c r="B20" s="44" t="s">
        <v>19</v>
      </c>
      <c r="C20" s="73">
        <v>23.652000000000001</v>
      </c>
    </row>
    <row r="21" spans="2:17" x14ac:dyDescent="0.2">
      <c r="B21" s="44" t="s">
        <v>20</v>
      </c>
      <c r="C21" s="73">
        <v>21</v>
      </c>
    </row>
    <row r="22" spans="2:17" ht="16.5" customHeight="1" x14ac:dyDescent="0.2">
      <c r="B22" s="13" t="s">
        <v>21</v>
      </c>
      <c r="C22" s="14">
        <f>SUBTOTAL(109,C5:C21)</f>
        <v>4138.7100000000009</v>
      </c>
    </row>
    <row r="24" spans="2:17" ht="15" x14ac:dyDescent="0.25">
      <c r="B24" s="15" t="s">
        <v>220</v>
      </c>
    </row>
    <row r="25" spans="2:17" x14ac:dyDescent="0.2">
      <c r="B25" s="16" t="s">
        <v>1</v>
      </c>
    </row>
    <row r="26" spans="2:17" ht="6.75" customHeight="1" x14ac:dyDescent="0.2"/>
    <row r="27" spans="2:17" x14ac:dyDescent="0.2">
      <c r="B27" s="10" t="s">
        <v>3</v>
      </c>
      <c r="C27" s="43" t="s">
        <v>22</v>
      </c>
      <c r="D27" s="11" t="s">
        <v>23</v>
      </c>
      <c r="E27" s="11" t="s">
        <v>24</v>
      </c>
      <c r="F27" s="11" t="s">
        <v>25</v>
      </c>
      <c r="G27" s="11" t="s">
        <v>26</v>
      </c>
      <c r="H27" s="11" t="s">
        <v>27</v>
      </c>
      <c r="I27" s="11" t="s">
        <v>28</v>
      </c>
      <c r="J27" s="11" t="s">
        <v>29</v>
      </c>
      <c r="K27" s="11" t="s">
        <v>30</v>
      </c>
      <c r="L27" s="11" t="s">
        <v>31</v>
      </c>
      <c r="M27" s="11" t="s">
        <v>32</v>
      </c>
      <c r="N27" s="11" t="s">
        <v>33</v>
      </c>
      <c r="O27" s="11" t="s">
        <v>34</v>
      </c>
      <c r="P27" s="11" t="s">
        <v>223</v>
      </c>
      <c r="Q27" s="60" t="s">
        <v>57</v>
      </c>
    </row>
    <row r="28" spans="2:17" x14ac:dyDescent="0.2">
      <c r="B28" s="8" t="s">
        <v>5</v>
      </c>
      <c r="C28" s="68"/>
      <c r="D28" s="63"/>
      <c r="E28" s="63">
        <v>44.64</v>
      </c>
      <c r="F28" s="63"/>
      <c r="G28" s="63"/>
      <c r="H28" s="63">
        <v>23.400000000000002</v>
      </c>
      <c r="I28" s="63"/>
      <c r="J28" s="63"/>
      <c r="K28" s="63">
        <v>162.69119999999998</v>
      </c>
      <c r="L28" s="63">
        <v>530.47680000000003</v>
      </c>
      <c r="M28" s="63">
        <v>374.4</v>
      </c>
      <c r="N28" s="63">
        <v>24</v>
      </c>
      <c r="O28" s="63"/>
      <c r="P28" s="63">
        <v>477.6</v>
      </c>
      <c r="Q28" s="67">
        <f>SUBTOTAL(109,C28:P28)</f>
        <v>1637.2080000000001</v>
      </c>
    </row>
    <row r="29" spans="2:17" x14ac:dyDescent="0.2">
      <c r="B29" s="8" t="s">
        <v>6</v>
      </c>
      <c r="C29" s="68">
        <v>43.2</v>
      </c>
      <c r="D29" s="63"/>
      <c r="E29" s="63">
        <v>21.6</v>
      </c>
      <c r="F29" s="63">
        <v>21.6</v>
      </c>
      <c r="G29" s="63"/>
      <c r="H29" s="63">
        <v>21.6</v>
      </c>
      <c r="I29" s="63">
        <v>21.6</v>
      </c>
      <c r="J29" s="63">
        <v>42.6</v>
      </c>
      <c r="K29" s="63">
        <v>63.6</v>
      </c>
      <c r="L29" s="63">
        <v>336.6</v>
      </c>
      <c r="M29" s="63">
        <v>63</v>
      </c>
      <c r="N29" s="63">
        <v>126.6</v>
      </c>
      <c r="O29" s="63">
        <v>168</v>
      </c>
      <c r="P29" s="63"/>
      <c r="Q29" s="67">
        <f t="shared" ref="Q29:Q43" si="0">SUBTOTAL(109,C29:P29)</f>
        <v>930</v>
      </c>
    </row>
    <row r="30" spans="2:17" x14ac:dyDescent="0.2">
      <c r="B30" s="8" t="s">
        <v>7</v>
      </c>
      <c r="C30" s="68"/>
      <c r="D30" s="64"/>
      <c r="E30" s="64"/>
      <c r="F30" s="64"/>
      <c r="G30" s="64"/>
      <c r="H30" s="64"/>
      <c r="I30" s="64">
        <v>42</v>
      </c>
      <c r="J30" s="64">
        <v>42</v>
      </c>
      <c r="K30" s="64">
        <v>42</v>
      </c>
      <c r="L30" s="64">
        <v>84</v>
      </c>
      <c r="M30" s="64">
        <v>84</v>
      </c>
      <c r="N30" s="64">
        <v>63</v>
      </c>
      <c r="O30" s="64">
        <v>21</v>
      </c>
      <c r="P30" s="64"/>
      <c r="Q30" s="67">
        <f t="shared" si="0"/>
        <v>378</v>
      </c>
    </row>
    <row r="31" spans="2:17" x14ac:dyDescent="0.2">
      <c r="B31" s="8" t="s">
        <v>8</v>
      </c>
      <c r="C31" s="68">
        <v>22.8</v>
      </c>
      <c r="D31" s="63">
        <v>22.8</v>
      </c>
      <c r="E31" s="63">
        <v>22.8</v>
      </c>
      <c r="F31" s="63"/>
      <c r="G31" s="63">
        <v>21</v>
      </c>
      <c r="H31" s="63">
        <v>22.68</v>
      </c>
      <c r="I31" s="63">
        <v>45.36</v>
      </c>
      <c r="J31" s="63">
        <v>45.36</v>
      </c>
      <c r="K31" s="63">
        <v>22.68</v>
      </c>
      <c r="L31" s="63"/>
      <c r="M31" s="63"/>
      <c r="N31" s="63"/>
      <c r="O31" s="63"/>
      <c r="P31" s="63"/>
      <c r="Q31" s="67">
        <f t="shared" si="0"/>
        <v>225.48000000000002</v>
      </c>
    </row>
    <row r="32" spans="2:17" x14ac:dyDescent="0.2">
      <c r="B32" s="8" t="s">
        <v>9</v>
      </c>
      <c r="C32" s="68"/>
      <c r="D32" s="63"/>
      <c r="E32" s="63"/>
      <c r="F32" s="63"/>
      <c r="G32" s="63"/>
      <c r="H32" s="63"/>
      <c r="I32" s="63">
        <v>120</v>
      </c>
      <c r="J32" s="63"/>
      <c r="K32" s="63">
        <v>24</v>
      </c>
      <c r="L32" s="63">
        <v>48</v>
      </c>
      <c r="M32" s="63"/>
      <c r="N32" s="63"/>
      <c r="O32" s="63"/>
      <c r="P32" s="63"/>
      <c r="Q32" s="67">
        <f t="shared" si="0"/>
        <v>192</v>
      </c>
    </row>
    <row r="33" spans="2:17" x14ac:dyDescent="0.2">
      <c r="B33" s="8" t="s">
        <v>10</v>
      </c>
      <c r="C33" s="68"/>
      <c r="D33" s="63"/>
      <c r="E33" s="63"/>
      <c r="F33" s="63">
        <v>25.92</v>
      </c>
      <c r="G33" s="63"/>
      <c r="H33" s="63"/>
      <c r="I33" s="63"/>
      <c r="J33" s="63"/>
      <c r="K33" s="63">
        <v>51.84</v>
      </c>
      <c r="L33" s="63"/>
      <c r="M33" s="63"/>
      <c r="N33" s="63"/>
      <c r="O33" s="63">
        <v>66</v>
      </c>
      <c r="P33" s="63">
        <v>45</v>
      </c>
      <c r="Q33" s="67">
        <f t="shared" si="0"/>
        <v>188.76</v>
      </c>
    </row>
    <row r="34" spans="2:17" x14ac:dyDescent="0.2">
      <c r="B34" s="8" t="s">
        <v>12</v>
      </c>
      <c r="C34" s="68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>
        <v>121.92</v>
      </c>
      <c r="P34" s="63"/>
      <c r="Q34" s="67">
        <f t="shared" si="0"/>
        <v>121.92</v>
      </c>
    </row>
    <row r="35" spans="2:17" x14ac:dyDescent="0.2">
      <c r="B35" s="8" t="s">
        <v>11</v>
      </c>
      <c r="C35" s="68"/>
      <c r="D35" s="63"/>
      <c r="E35" s="63"/>
      <c r="F35" s="63"/>
      <c r="G35" s="63"/>
      <c r="H35" s="63"/>
      <c r="I35" s="63"/>
      <c r="J35" s="63">
        <v>21</v>
      </c>
      <c r="K35" s="63">
        <v>21</v>
      </c>
      <c r="L35" s="63">
        <v>21</v>
      </c>
      <c r="M35" s="63">
        <v>21</v>
      </c>
      <c r="N35" s="63"/>
      <c r="O35" s="63">
        <v>21</v>
      </c>
      <c r="P35" s="63"/>
      <c r="Q35" s="67">
        <f t="shared" si="0"/>
        <v>105</v>
      </c>
    </row>
    <row r="36" spans="2:17" x14ac:dyDescent="0.2">
      <c r="B36" s="8" t="s">
        <v>18</v>
      </c>
      <c r="C36" s="68"/>
      <c r="D36" s="63"/>
      <c r="E36" s="63"/>
      <c r="F36" s="63"/>
      <c r="G36" s="63"/>
      <c r="H36" s="63"/>
      <c r="I36" s="63"/>
      <c r="J36" s="63"/>
      <c r="K36" s="63"/>
      <c r="L36" s="63"/>
      <c r="M36" s="63">
        <v>24</v>
      </c>
      <c r="N36" s="63"/>
      <c r="O36" s="63">
        <v>72</v>
      </c>
      <c r="P36" s="63"/>
      <c r="Q36" s="67">
        <f t="shared" si="0"/>
        <v>96</v>
      </c>
    </row>
    <row r="37" spans="2:17" x14ac:dyDescent="0.2">
      <c r="B37" s="8" t="s">
        <v>13</v>
      </c>
      <c r="C37" s="68"/>
      <c r="D37" s="63"/>
      <c r="E37" s="63"/>
      <c r="F37" s="63"/>
      <c r="G37" s="63"/>
      <c r="H37" s="63"/>
      <c r="I37" s="63"/>
      <c r="J37" s="63"/>
      <c r="K37" s="63"/>
      <c r="L37" s="63">
        <v>24</v>
      </c>
      <c r="M37" s="63">
        <v>24</v>
      </c>
      <c r="N37" s="63"/>
      <c r="O37" s="63">
        <v>24</v>
      </c>
      <c r="P37" s="63"/>
      <c r="Q37" s="67">
        <f t="shared" si="0"/>
        <v>72</v>
      </c>
    </row>
    <row r="38" spans="2:17" x14ac:dyDescent="0.2">
      <c r="B38" s="8" t="s">
        <v>16</v>
      </c>
      <c r="C38" s="68"/>
      <c r="D38" s="63"/>
      <c r="E38" s="63"/>
      <c r="F38" s="63"/>
      <c r="G38" s="63"/>
      <c r="H38" s="63"/>
      <c r="I38" s="63"/>
      <c r="J38" s="63"/>
      <c r="K38" s="63"/>
      <c r="L38" s="63">
        <v>24</v>
      </c>
      <c r="M38" s="63"/>
      <c r="N38" s="63"/>
      <c r="O38" s="63"/>
      <c r="P38" s="63">
        <v>24</v>
      </c>
      <c r="Q38" s="67">
        <f t="shared" si="0"/>
        <v>48</v>
      </c>
    </row>
    <row r="39" spans="2:17" x14ac:dyDescent="0.2">
      <c r="B39" s="8" t="s">
        <v>17</v>
      </c>
      <c r="C39" s="68"/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>
        <v>24</v>
      </c>
      <c r="O39" s="63">
        <v>23.85</v>
      </c>
      <c r="P39" s="63"/>
      <c r="Q39" s="67">
        <f t="shared" si="0"/>
        <v>47.85</v>
      </c>
    </row>
    <row r="40" spans="2:17" x14ac:dyDescent="0.2">
      <c r="B40" s="8" t="s">
        <v>14</v>
      </c>
      <c r="C40" s="68"/>
      <c r="D40" s="63">
        <v>25.92</v>
      </c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7">
        <f t="shared" si="0"/>
        <v>25.92</v>
      </c>
    </row>
    <row r="41" spans="2:17" x14ac:dyDescent="0.2">
      <c r="B41" s="8" t="s">
        <v>15</v>
      </c>
      <c r="C41" s="68"/>
      <c r="D41" s="63"/>
      <c r="E41" s="63"/>
      <c r="F41" s="63"/>
      <c r="G41" s="63"/>
      <c r="H41" s="63"/>
      <c r="I41" s="63"/>
      <c r="J41" s="63"/>
      <c r="K41" s="63"/>
      <c r="L41" s="63">
        <v>25.92</v>
      </c>
      <c r="M41" s="63"/>
      <c r="N41" s="63"/>
      <c r="O41" s="63"/>
      <c r="P41" s="63"/>
      <c r="Q41" s="67">
        <f t="shared" si="0"/>
        <v>25.92</v>
      </c>
    </row>
    <row r="42" spans="2:17" x14ac:dyDescent="0.2">
      <c r="B42" s="8" t="s">
        <v>19</v>
      </c>
      <c r="C42" s="68"/>
      <c r="D42" s="63"/>
      <c r="E42" s="63"/>
      <c r="F42" s="63"/>
      <c r="G42" s="63"/>
      <c r="H42" s="63"/>
      <c r="I42" s="63"/>
      <c r="J42" s="63"/>
      <c r="K42" s="63"/>
      <c r="L42" s="63">
        <v>23.652000000000001</v>
      </c>
      <c r="M42" s="63"/>
      <c r="N42" s="63"/>
      <c r="O42" s="63"/>
      <c r="P42" s="63"/>
      <c r="Q42" s="67">
        <f t="shared" si="0"/>
        <v>23.652000000000001</v>
      </c>
    </row>
    <row r="43" spans="2:17" x14ac:dyDescent="0.2">
      <c r="B43" s="9" t="s">
        <v>20</v>
      </c>
      <c r="C43" s="61"/>
      <c r="D43" s="65"/>
      <c r="E43" s="65"/>
      <c r="F43" s="65"/>
      <c r="G43" s="65"/>
      <c r="H43" s="65"/>
      <c r="I43" s="65"/>
      <c r="J43" s="65"/>
      <c r="K43" s="65">
        <v>21</v>
      </c>
      <c r="L43" s="65"/>
      <c r="M43" s="65"/>
      <c r="N43" s="65"/>
      <c r="O43" s="65"/>
      <c r="P43" s="65"/>
      <c r="Q43" s="67">
        <f t="shared" si="0"/>
        <v>21</v>
      </c>
    </row>
    <row r="44" spans="2:17" x14ac:dyDescent="0.2">
      <c r="B44" s="62" t="s">
        <v>21</v>
      </c>
      <c r="C44" s="69">
        <f>SUBTOTAL(109,C28:C43)</f>
        <v>66</v>
      </c>
      <c r="D44" s="66">
        <f t="shared" ref="D44:P44" si="1">SUBTOTAL(109,D28:D43)</f>
        <v>48.72</v>
      </c>
      <c r="E44" s="66">
        <f t="shared" si="1"/>
        <v>89.04</v>
      </c>
      <c r="F44" s="66">
        <f t="shared" si="1"/>
        <v>47.52</v>
      </c>
      <c r="G44" s="66">
        <f t="shared" si="1"/>
        <v>21</v>
      </c>
      <c r="H44" s="66">
        <f t="shared" si="1"/>
        <v>67.680000000000007</v>
      </c>
      <c r="I44" s="66">
        <f t="shared" si="1"/>
        <v>228.96</v>
      </c>
      <c r="J44" s="66">
        <f t="shared" si="1"/>
        <v>150.95999999999998</v>
      </c>
      <c r="K44" s="66">
        <f t="shared" si="1"/>
        <v>408.81119999999999</v>
      </c>
      <c r="L44" s="66">
        <f t="shared" si="1"/>
        <v>1117.6488000000002</v>
      </c>
      <c r="M44" s="66">
        <f t="shared" si="1"/>
        <v>590.4</v>
      </c>
      <c r="N44" s="66">
        <f t="shared" si="1"/>
        <v>237.6</v>
      </c>
      <c r="O44" s="66">
        <f t="shared" si="1"/>
        <v>517.77</v>
      </c>
      <c r="P44" s="66">
        <f t="shared" si="1"/>
        <v>546.6</v>
      </c>
      <c r="Q44" s="67">
        <f>SUM(Q28:Q43)</f>
        <v>4138.71</v>
      </c>
    </row>
  </sheetData>
  <mergeCells count="2">
    <mergeCell ref="B2:C2"/>
    <mergeCell ref="B3:C3"/>
  </mergeCells>
  <pageMargins left="0.7" right="0.7" top="0.75" bottom="0.75" header="0.3" footer="0.3"/>
  <pageSetup paperSize="9" orientation="portrait" verticalDpi="0" r:id="rId1"/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D34"/>
  <sheetViews>
    <sheetView showGridLines="0" workbookViewId="0">
      <selection activeCell="B2" sqref="B2:C2"/>
    </sheetView>
  </sheetViews>
  <sheetFormatPr baseColWidth="10" defaultRowHeight="15" x14ac:dyDescent="0.25"/>
  <cols>
    <col min="2" max="2" width="58.85546875" customWidth="1"/>
  </cols>
  <sheetData>
    <row r="1" spans="1:4" x14ac:dyDescent="0.25">
      <c r="A1" s="38" t="s">
        <v>224</v>
      </c>
      <c r="D1" s="39">
        <v>44385</v>
      </c>
    </row>
    <row r="2" spans="1:4" x14ac:dyDescent="0.25">
      <c r="B2" s="135" t="s">
        <v>216</v>
      </c>
      <c r="C2" s="136"/>
    </row>
    <row r="3" spans="1:4" x14ac:dyDescent="0.25">
      <c r="B3" s="137" t="s">
        <v>214</v>
      </c>
      <c r="C3" s="138"/>
    </row>
    <row r="4" spans="1:4" x14ac:dyDescent="0.25">
      <c r="B4" s="17" t="s">
        <v>3</v>
      </c>
      <c r="C4" s="18" t="s">
        <v>4</v>
      </c>
    </row>
    <row r="5" spans="1:4" x14ac:dyDescent="0.25">
      <c r="B5" s="45" t="s">
        <v>165</v>
      </c>
      <c r="C5" s="20">
        <v>3962.3359999999989</v>
      </c>
    </row>
    <row r="6" spans="1:4" x14ac:dyDescent="0.25">
      <c r="B6" s="48" t="s">
        <v>180</v>
      </c>
      <c r="C6" s="46">
        <v>2896.038249999996</v>
      </c>
    </row>
    <row r="7" spans="1:4" x14ac:dyDescent="0.25">
      <c r="B7" s="49" t="s">
        <v>64</v>
      </c>
      <c r="C7" s="47">
        <v>2328.7400000000011</v>
      </c>
    </row>
    <row r="8" spans="1:4" x14ac:dyDescent="0.25">
      <c r="B8" s="50" t="s">
        <v>181</v>
      </c>
      <c r="C8" s="40">
        <v>1631.0800000000006</v>
      </c>
    </row>
    <row r="9" spans="1:4" x14ac:dyDescent="0.25">
      <c r="B9" s="45" t="s">
        <v>112</v>
      </c>
      <c r="C9" s="20">
        <v>1541.0000000000005</v>
      </c>
    </row>
    <row r="10" spans="1:4" x14ac:dyDescent="0.25">
      <c r="B10" s="50" t="s">
        <v>50</v>
      </c>
      <c r="C10" s="40">
        <v>1361.0900000000001</v>
      </c>
    </row>
    <row r="11" spans="1:4" x14ac:dyDescent="0.25">
      <c r="B11" s="45" t="s">
        <v>182</v>
      </c>
      <c r="C11" s="20">
        <v>1343.7999999999997</v>
      </c>
    </row>
    <row r="12" spans="1:4" x14ac:dyDescent="0.25">
      <c r="B12" s="50" t="s">
        <v>16</v>
      </c>
      <c r="C12" s="40">
        <v>990.42</v>
      </c>
    </row>
    <row r="13" spans="1:4" x14ac:dyDescent="0.25">
      <c r="B13" s="45" t="s">
        <v>183</v>
      </c>
      <c r="C13" s="20">
        <v>941.21279999999979</v>
      </c>
    </row>
    <row r="14" spans="1:4" x14ac:dyDescent="0.25">
      <c r="B14" s="50" t="s">
        <v>184</v>
      </c>
      <c r="C14" s="40">
        <v>878.72000000000014</v>
      </c>
    </row>
    <row r="15" spans="1:4" x14ac:dyDescent="0.25">
      <c r="B15" s="45" t="s">
        <v>185</v>
      </c>
      <c r="C15" s="20">
        <v>705.4000000000002</v>
      </c>
    </row>
    <row r="16" spans="1:4" x14ac:dyDescent="0.25">
      <c r="B16" s="50" t="s">
        <v>43</v>
      </c>
      <c r="C16" s="40">
        <v>566.26304000000027</v>
      </c>
    </row>
    <row r="17" spans="2:3" x14ac:dyDescent="0.25">
      <c r="B17" s="45" t="s">
        <v>15</v>
      </c>
      <c r="C17" s="20">
        <v>565.91999999999996</v>
      </c>
    </row>
    <row r="18" spans="2:3" x14ac:dyDescent="0.25">
      <c r="B18" s="50" t="s">
        <v>128</v>
      </c>
      <c r="C18" s="40">
        <v>535.01349999999991</v>
      </c>
    </row>
    <row r="19" spans="2:3" x14ac:dyDescent="0.25">
      <c r="B19" s="45" t="s">
        <v>186</v>
      </c>
      <c r="C19" s="20">
        <v>436.36000000000007</v>
      </c>
    </row>
    <row r="20" spans="2:3" x14ac:dyDescent="0.25">
      <c r="B20" s="50" t="s">
        <v>187</v>
      </c>
      <c r="C20" s="40">
        <v>360.71999999999997</v>
      </c>
    </row>
    <row r="21" spans="2:3" x14ac:dyDescent="0.25">
      <c r="B21" s="45" t="s">
        <v>189</v>
      </c>
      <c r="C21" s="20">
        <v>290.858</v>
      </c>
    </row>
    <row r="22" spans="2:3" x14ac:dyDescent="0.25">
      <c r="B22" s="48" t="s">
        <v>188</v>
      </c>
      <c r="C22" s="46">
        <v>257.19000000000005</v>
      </c>
    </row>
    <row r="23" spans="2:3" x14ac:dyDescent="0.25">
      <c r="B23" s="49" t="s">
        <v>190</v>
      </c>
      <c r="C23" s="47">
        <v>161.27999999999997</v>
      </c>
    </row>
    <row r="24" spans="2:3" x14ac:dyDescent="0.25">
      <c r="B24" s="50" t="s">
        <v>191</v>
      </c>
      <c r="C24" s="40">
        <v>139.19999999999999</v>
      </c>
    </row>
    <row r="25" spans="2:3" x14ac:dyDescent="0.25">
      <c r="B25" s="45" t="s">
        <v>192</v>
      </c>
      <c r="C25" s="20">
        <v>105.03999999999999</v>
      </c>
    </row>
    <row r="26" spans="2:3" x14ac:dyDescent="0.25">
      <c r="B26" s="48" t="s">
        <v>193</v>
      </c>
      <c r="C26" s="46">
        <v>69.984000000000009</v>
      </c>
    </row>
    <row r="27" spans="2:3" x14ac:dyDescent="0.25">
      <c r="B27" s="49" t="s">
        <v>194</v>
      </c>
      <c r="C27" s="47">
        <v>61</v>
      </c>
    </row>
    <row r="28" spans="2:3" x14ac:dyDescent="0.25">
      <c r="B28" s="50" t="s">
        <v>195</v>
      </c>
      <c r="C28" s="40">
        <v>60</v>
      </c>
    </row>
    <row r="29" spans="2:3" x14ac:dyDescent="0.25">
      <c r="B29" s="45" t="s">
        <v>196</v>
      </c>
      <c r="C29" s="20">
        <v>45.690799999999996</v>
      </c>
    </row>
    <row r="30" spans="2:3" x14ac:dyDescent="0.25">
      <c r="B30" s="50" t="s">
        <v>197</v>
      </c>
      <c r="C30" s="40">
        <v>45.3</v>
      </c>
    </row>
    <row r="31" spans="2:3" x14ac:dyDescent="0.25">
      <c r="B31" s="45" t="s">
        <v>198</v>
      </c>
      <c r="C31" s="20">
        <v>28.8</v>
      </c>
    </row>
    <row r="32" spans="2:3" x14ac:dyDescent="0.25">
      <c r="B32" s="50" t="s">
        <v>95</v>
      </c>
      <c r="C32" s="40">
        <v>22.658999999999999</v>
      </c>
    </row>
    <row r="33" spans="2:3" x14ac:dyDescent="0.25">
      <c r="B33" s="51" t="s">
        <v>199</v>
      </c>
      <c r="C33" s="20">
        <v>2</v>
      </c>
    </row>
    <row r="34" spans="2:3" x14ac:dyDescent="0.25">
      <c r="B34" s="24" t="s">
        <v>57</v>
      </c>
      <c r="C34" s="25">
        <f>SUM(C5:C33)</f>
        <v>22333.115389999999</v>
      </c>
    </row>
  </sheetData>
  <mergeCells count="2">
    <mergeCell ref="B2:C2"/>
    <mergeCell ref="B3:C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D41"/>
  <sheetViews>
    <sheetView showGridLines="0" workbookViewId="0"/>
  </sheetViews>
  <sheetFormatPr baseColWidth="10" defaultRowHeight="15" x14ac:dyDescent="0.25"/>
  <cols>
    <col min="2" max="2" width="51.5703125" customWidth="1"/>
  </cols>
  <sheetData>
    <row r="1" spans="1:4" x14ac:dyDescent="0.25">
      <c r="A1" s="38" t="s">
        <v>222</v>
      </c>
      <c r="D1" s="39">
        <v>44385</v>
      </c>
    </row>
    <row r="2" spans="1:4" x14ac:dyDescent="0.25">
      <c r="B2" s="135" t="s">
        <v>215</v>
      </c>
      <c r="C2" s="136"/>
    </row>
    <row r="3" spans="1:4" x14ac:dyDescent="0.25">
      <c r="B3" s="137" t="s">
        <v>213</v>
      </c>
      <c r="C3" s="138"/>
    </row>
    <row r="4" spans="1:4" x14ac:dyDescent="0.25">
      <c r="B4" s="89" t="s">
        <v>3</v>
      </c>
      <c r="C4" s="88" t="s">
        <v>4</v>
      </c>
    </row>
    <row r="5" spans="1:4" x14ac:dyDescent="0.25">
      <c r="B5" s="45" t="s">
        <v>195</v>
      </c>
      <c r="C5" s="20">
        <v>3058.2189999999996</v>
      </c>
    </row>
    <row r="6" spans="1:4" x14ac:dyDescent="0.25">
      <c r="B6" s="48" t="s">
        <v>198</v>
      </c>
      <c r="C6" s="46">
        <v>2338.5700000000002</v>
      </c>
    </row>
    <row r="7" spans="1:4" x14ac:dyDescent="0.25">
      <c r="B7" s="49" t="s">
        <v>187</v>
      </c>
      <c r="C7" s="47">
        <v>1817.4449999999999</v>
      </c>
    </row>
    <row r="8" spans="1:4" x14ac:dyDescent="0.25">
      <c r="B8" s="50" t="s">
        <v>189</v>
      </c>
      <c r="C8" s="40">
        <v>1596.3</v>
      </c>
    </row>
    <row r="9" spans="1:4" x14ac:dyDescent="0.25">
      <c r="B9" s="45" t="s">
        <v>194</v>
      </c>
      <c r="C9" s="20">
        <v>1317.02</v>
      </c>
    </row>
    <row r="10" spans="1:4" x14ac:dyDescent="0.25">
      <c r="B10" s="50" t="s">
        <v>15</v>
      </c>
      <c r="C10" s="40">
        <v>1024.1700000000005</v>
      </c>
    </row>
    <row r="11" spans="1:4" x14ac:dyDescent="0.25">
      <c r="B11" s="45" t="s">
        <v>208</v>
      </c>
      <c r="C11" s="20">
        <v>990.2</v>
      </c>
    </row>
    <row r="12" spans="1:4" x14ac:dyDescent="0.25">
      <c r="B12" s="50" t="s">
        <v>182</v>
      </c>
      <c r="C12" s="40">
        <v>985.8</v>
      </c>
    </row>
    <row r="13" spans="1:4" x14ac:dyDescent="0.25">
      <c r="B13" s="45" t="s">
        <v>9</v>
      </c>
      <c r="C13" s="20">
        <v>877.68</v>
      </c>
    </row>
    <row r="14" spans="1:4" x14ac:dyDescent="0.25">
      <c r="B14" s="50" t="s">
        <v>199</v>
      </c>
      <c r="C14" s="40">
        <v>755.18100000000004</v>
      </c>
    </row>
    <row r="15" spans="1:4" x14ac:dyDescent="0.25">
      <c r="B15" s="45" t="s">
        <v>209</v>
      </c>
      <c r="C15" s="20">
        <v>752.6</v>
      </c>
    </row>
    <row r="16" spans="1:4" x14ac:dyDescent="0.25">
      <c r="B16" s="50" t="s">
        <v>50</v>
      </c>
      <c r="C16" s="40">
        <v>465.45</v>
      </c>
    </row>
    <row r="17" spans="2:3" x14ac:dyDescent="0.25">
      <c r="B17" s="45" t="s">
        <v>210</v>
      </c>
      <c r="C17" s="20">
        <v>437.59999999999997</v>
      </c>
    </row>
    <row r="18" spans="2:3" x14ac:dyDescent="0.25">
      <c r="B18" s="50" t="s">
        <v>197</v>
      </c>
      <c r="C18" s="40">
        <v>431.80000000000007</v>
      </c>
    </row>
    <row r="19" spans="2:3" x14ac:dyDescent="0.25">
      <c r="B19" s="45" t="s">
        <v>165</v>
      </c>
      <c r="C19" s="20">
        <v>396.01549999999997</v>
      </c>
    </row>
    <row r="20" spans="2:3" x14ac:dyDescent="0.25">
      <c r="B20" s="50" t="s">
        <v>43</v>
      </c>
      <c r="C20" s="40">
        <v>318.3</v>
      </c>
    </row>
    <row r="21" spans="2:3" x14ac:dyDescent="0.25">
      <c r="B21" s="45" t="s">
        <v>202</v>
      </c>
      <c r="C21" s="20">
        <v>253.68</v>
      </c>
    </row>
    <row r="22" spans="2:3" x14ac:dyDescent="0.25">
      <c r="B22" s="48" t="s">
        <v>180</v>
      </c>
      <c r="C22" s="46">
        <v>188.655</v>
      </c>
    </row>
    <row r="23" spans="2:3" x14ac:dyDescent="0.25">
      <c r="B23" s="49" t="s">
        <v>64</v>
      </c>
      <c r="C23" s="47">
        <v>182.7</v>
      </c>
    </row>
    <row r="24" spans="2:3" x14ac:dyDescent="0.25">
      <c r="B24" s="50" t="s">
        <v>206</v>
      </c>
      <c r="C24" s="40">
        <v>173.94</v>
      </c>
    </row>
    <row r="25" spans="2:3" x14ac:dyDescent="0.25">
      <c r="B25" s="45" t="s">
        <v>205</v>
      </c>
      <c r="C25" s="20">
        <v>169.45000000000002</v>
      </c>
    </row>
    <row r="26" spans="2:3" x14ac:dyDescent="0.25">
      <c r="B26" s="48" t="s">
        <v>192</v>
      </c>
      <c r="C26" s="46">
        <v>168.12</v>
      </c>
    </row>
    <row r="27" spans="2:3" x14ac:dyDescent="0.25">
      <c r="B27" s="49" t="s">
        <v>201</v>
      </c>
      <c r="C27" s="47">
        <v>138.15</v>
      </c>
    </row>
    <row r="28" spans="2:3" x14ac:dyDescent="0.25">
      <c r="B28" s="50" t="s">
        <v>185</v>
      </c>
      <c r="C28" s="40">
        <v>134.31</v>
      </c>
    </row>
    <row r="29" spans="2:3" x14ac:dyDescent="0.25">
      <c r="B29" s="45" t="s">
        <v>16</v>
      </c>
      <c r="C29" s="20">
        <v>114.15</v>
      </c>
    </row>
    <row r="30" spans="2:3" x14ac:dyDescent="0.25">
      <c r="B30" s="50" t="s">
        <v>200</v>
      </c>
      <c r="C30" s="40">
        <v>98.009999999999991</v>
      </c>
    </row>
    <row r="31" spans="2:3" x14ac:dyDescent="0.25">
      <c r="B31" s="45" t="s">
        <v>128</v>
      </c>
      <c r="C31" s="20">
        <v>74.400000000000006</v>
      </c>
    </row>
    <row r="32" spans="2:3" x14ac:dyDescent="0.25">
      <c r="B32" s="50" t="s">
        <v>211</v>
      </c>
      <c r="C32" s="40">
        <v>68</v>
      </c>
    </row>
    <row r="33" spans="2:3" x14ac:dyDescent="0.25">
      <c r="B33" s="45" t="s">
        <v>193</v>
      </c>
      <c r="C33" s="20">
        <v>67</v>
      </c>
    </row>
    <row r="34" spans="2:3" x14ac:dyDescent="0.25">
      <c r="B34" s="48" t="s">
        <v>212</v>
      </c>
      <c r="C34" s="46">
        <v>59.5</v>
      </c>
    </row>
    <row r="35" spans="2:3" x14ac:dyDescent="0.25">
      <c r="B35" s="49" t="s">
        <v>5</v>
      </c>
      <c r="C35" s="47">
        <v>46.8</v>
      </c>
    </row>
    <row r="36" spans="2:3" x14ac:dyDescent="0.25">
      <c r="B36" s="50" t="s">
        <v>226</v>
      </c>
      <c r="C36" s="40">
        <v>44.55</v>
      </c>
    </row>
    <row r="37" spans="2:3" x14ac:dyDescent="0.25">
      <c r="B37" s="45" t="s">
        <v>207</v>
      </c>
      <c r="C37" s="20">
        <v>34</v>
      </c>
    </row>
    <row r="38" spans="2:3" x14ac:dyDescent="0.25">
      <c r="B38" s="50" t="s">
        <v>203</v>
      </c>
      <c r="C38" s="40">
        <v>28.6</v>
      </c>
    </row>
    <row r="39" spans="2:3" x14ac:dyDescent="0.25">
      <c r="B39" s="45" t="s">
        <v>204</v>
      </c>
      <c r="C39" s="20">
        <v>22.527999999999999</v>
      </c>
    </row>
    <row r="40" spans="2:3" x14ac:dyDescent="0.25">
      <c r="B40" s="87" t="s">
        <v>175</v>
      </c>
      <c r="C40" s="40">
        <v>17.28</v>
      </c>
    </row>
    <row r="41" spans="2:3" x14ac:dyDescent="0.25">
      <c r="B41" s="24" t="s">
        <v>57</v>
      </c>
      <c r="C41" s="25">
        <f>SUM(C5:C40)</f>
        <v>19646.173499999997</v>
      </c>
    </row>
  </sheetData>
  <sortState ref="B5:C38">
    <sortCondition descending="1" ref="C5:C38"/>
  </sortState>
  <mergeCells count="2">
    <mergeCell ref="B2:C2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Full name</cp:lastModifiedBy>
  <dcterms:created xsi:type="dcterms:W3CDTF">2021-07-05T20:34:18Z</dcterms:created>
  <dcterms:modified xsi:type="dcterms:W3CDTF">2021-07-14T13:22:40Z</dcterms:modified>
</cp:coreProperties>
</file>